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8580"/>
  </bookViews>
  <sheets>
    <sheet name="SubmissionSummary-2" sheetId="1" r:id="rId1"/>
  </sheets>
  <definedNames>
    <definedName name="_xlnm._FilterDatabase" localSheetId="0" hidden="1">'SubmissionSummary-2'!$A$1:$J$89</definedName>
  </definedNames>
  <calcPr calcId="145621"/>
</workbook>
</file>

<file path=xl/calcChain.xml><?xml version="1.0" encoding="utf-8"?>
<calcChain xmlns="http://schemas.openxmlformats.org/spreadsheetml/2006/main">
  <c r="AN3" i="1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2"/>
</calcChain>
</file>

<file path=xl/sharedStrings.xml><?xml version="1.0" encoding="utf-8"?>
<sst xmlns="http://schemas.openxmlformats.org/spreadsheetml/2006/main" count="682" uniqueCount="152">
  <si>
    <t>BMP Name</t>
  </si>
  <si>
    <t>State</t>
  </si>
  <si>
    <t>Measurement Name</t>
  </si>
  <si>
    <t>Summarized Measure Value</t>
  </si>
  <si>
    <t>Unit Name</t>
  </si>
  <si>
    <t>Conversion Status Code</t>
  </si>
  <si>
    <t>Appendix Status</t>
  </si>
  <si>
    <t>Procedure Name</t>
  </si>
  <si>
    <t>No. of Records</t>
  </si>
  <si>
    <t>Access Control</t>
  </si>
  <si>
    <t>PA</t>
  </si>
  <si>
    <t>Acre</t>
  </si>
  <si>
    <t>ACRE</t>
  </si>
  <si>
    <t>SUCCESS</t>
  </si>
  <si>
    <t>Release</t>
  </si>
  <si>
    <t>WBS</t>
  </si>
  <si>
    <t>Animal Mortality Facility</t>
  </si>
  <si>
    <t>Number</t>
  </si>
  <si>
    <t>COUNT</t>
  </si>
  <si>
    <t>AnimalUnits</t>
  </si>
  <si>
    <t>Animal Trails and Walkways</t>
  </si>
  <si>
    <t>Feet</t>
  </si>
  <si>
    <t>FEET</t>
  </si>
  <si>
    <t>Animal Waste Management Systems (All Types)</t>
  </si>
  <si>
    <t>Systems</t>
  </si>
  <si>
    <t>Barnyard Runoff Controls</t>
  </si>
  <si>
    <t>Bioswale</t>
  </si>
  <si>
    <t>Area Treated</t>
  </si>
  <si>
    <t>Brush Management</t>
  </si>
  <si>
    <t>Composting Facility</t>
  </si>
  <si>
    <t>Conservation Cover</t>
  </si>
  <si>
    <t>Conservation Crop Rotation</t>
  </si>
  <si>
    <t>Conservation Tillage</t>
  </si>
  <si>
    <t>Percent Available Land</t>
  </si>
  <si>
    <t>NA</t>
  </si>
  <si>
    <t>Contour Buffer Strips</t>
  </si>
  <si>
    <t>Contour Farming</t>
  </si>
  <si>
    <t>Contour Orchard and Other Fruit Area</t>
  </si>
  <si>
    <t>Cover Crops - Wheat</t>
  </si>
  <si>
    <t>Area</t>
  </si>
  <si>
    <t>CREP Riparian Forest Buffer</t>
  </si>
  <si>
    <t>Area Planted</t>
  </si>
  <si>
    <t>LXW</t>
  </si>
  <si>
    <t>CREP Wetland Restoration</t>
  </si>
  <si>
    <t>ACRES</t>
  </si>
  <si>
    <t>CREP Wildlife Habitat</t>
  </si>
  <si>
    <t>Critical Area Planting</t>
  </si>
  <si>
    <t>D&amp;G Road - Surface Aggragate and Rasied Roadbed</t>
  </si>
  <si>
    <t>Length</t>
  </si>
  <si>
    <t>Diversion</t>
  </si>
  <si>
    <t>Dry Detention Ponds &amp; Hydrodynamic Structures</t>
  </si>
  <si>
    <t>Dry Extended Detention Ponds</t>
  </si>
  <si>
    <t>Early Successional Habitat Development/Management</t>
  </si>
  <si>
    <t>Fencing</t>
  </si>
  <si>
    <t>Field Border</t>
  </si>
  <si>
    <t>FT</t>
  </si>
  <si>
    <t>Filter Strip</t>
  </si>
  <si>
    <t>Forage Harvest Management</t>
  </si>
  <si>
    <t>Forest Harvesting Practices</t>
  </si>
  <si>
    <t>Forest Stand Improvement</t>
  </si>
  <si>
    <t>Grassed Waterway</t>
  </si>
  <si>
    <t>Grazing Land Protection</t>
  </si>
  <si>
    <t>Heavy Use Area Protection</t>
  </si>
  <si>
    <t>ERROR</t>
  </si>
  <si>
    <t>Draft</t>
  </si>
  <si>
    <t>Hedgerow Planting</t>
  </si>
  <si>
    <t>Irrigation System, Microirrigation</t>
  </si>
  <si>
    <t>Irrigation Water Management</t>
  </si>
  <si>
    <t>Land Reclamation, Abandoned Mined Land</t>
  </si>
  <si>
    <t>Land Retirement</t>
  </si>
  <si>
    <t>Area Retired</t>
  </si>
  <si>
    <t>Lined Waterway or Outlet</t>
  </si>
  <si>
    <t>Manure Transport</t>
  </si>
  <si>
    <t>broilers</t>
  </si>
  <si>
    <t>TONS</t>
  </si>
  <si>
    <t>ManureTransport</t>
  </si>
  <si>
    <t>County From</t>
  </si>
  <si>
    <t>SUPPLEMENTAL</t>
  </si>
  <si>
    <t>County To</t>
  </si>
  <si>
    <t>dairy heifers</t>
  </si>
  <si>
    <t>horses</t>
  </si>
  <si>
    <t>layers</t>
  </si>
  <si>
    <t>other cattle</t>
  </si>
  <si>
    <t>Poultry</t>
  </si>
  <si>
    <t>pullets</t>
  </si>
  <si>
    <t>Swine</t>
  </si>
  <si>
    <t>turkeys</t>
  </si>
  <si>
    <t>Nutrient Management</t>
  </si>
  <si>
    <t>Pasture and Hay Planting</t>
  </si>
  <si>
    <t>Prescribed Grazing</t>
  </si>
  <si>
    <t>Riparian Forest Buffer</t>
  </si>
  <si>
    <t>Riparian Herbaceous Cover</t>
  </si>
  <si>
    <t>Roof Runoff Structure</t>
  </si>
  <si>
    <t>Septic Connections</t>
  </si>
  <si>
    <t>Hookups</t>
  </si>
  <si>
    <t>Stream Channel Stabilization</t>
  </si>
  <si>
    <t>Stream Bank Length</t>
  </si>
  <si>
    <t>Stream Crossing</t>
  </si>
  <si>
    <t>ST</t>
  </si>
  <si>
    <t>Stream Improvement for Fish Habitat</t>
  </si>
  <si>
    <t>Stream Restoration</t>
  </si>
  <si>
    <t>Streambank and Shoreline Protection</t>
  </si>
  <si>
    <t>Streambank Protection (Fencing)</t>
  </si>
  <si>
    <t>Area Protected</t>
  </si>
  <si>
    <t>Street Sweeping</t>
  </si>
  <si>
    <t>Length swept</t>
  </si>
  <si>
    <t>Stripcropping</t>
  </si>
  <si>
    <t>Terrace</t>
  </si>
  <si>
    <t>Tree Planting</t>
  </si>
  <si>
    <t>Tree/Shrub Establishment</t>
  </si>
  <si>
    <t>Upland Wildlife Habitat Management</t>
  </si>
  <si>
    <t>Urban Infiltration Practices</t>
  </si>
  <si>
    <t>Vegetated Treatment Area</t>
  </si>
  <si>
    <t>Waste Storage Facility</t>
  </si>
  <si>
    <t>Wastewater Treatment Strip</t>
  </si>
  <si>
    <t>AC</t>
  </si>
  <si>
    <t>Watering Facility</t>
  </si>
  <si>
    <t>Wet Ponds &amp; Wetlands</t>
  </si>
  <si>
    <t>Wetland Buffer</t>
  </si>
  <si>
    <t>Wetland Creation</t>
  </si>
  <si>
    <t>Wetland Restoration</t>
  </si>
  <si>
    <t>Windbreak/Shelterbelt Establishment</t>
  </si>
  <si>
    <t>RecTotal</t>
  </si>
  <si>
    <t>PFBC-Dam</t>
  </si>
  <si>
    <t>DEP-AML</t>
  </si>
  <si>
    <t>Con Till</t>
  </si>
  <si>
    <t>DG Roads</t>
  </si>
  <si>
    <t>LancConserve</t>
  </si>
  <si>
    <t>Lanc Sweep</t>
  </si>
  <si>
    <t>NASS</t>
  </si>
  <si>
    <t>NFWF</t>
  </si>
  <si>
    <t>PFBC - Overall</t>
  </si>
  <si>
    <t>REAP</t>
  </si>
  <si>
    <t>GrassRoots</t>
  </si>
  <si>
    <t>UrbTreeProg</t>
  </si>
  <si>
    <t>DEP-SBFencing</t>
  </si>
  <si>
    <t>PennVest</t>
  </si>
  <si>
    <t>StreamReleaf</t>
  </si>
  <si>
    <t>Sec319</t>
  </si>
  <si>
    <t>DEPEngWat</t>
  </si>
  <si>
    <t>NRCS</t>
  </si>
  <si>
    <t>NPDES</t>
  </si>
  <si>
    <t>FSA</t>
  </si>
  <si>
    <t>NMA-Acres</t>
  </si>
  <si>
    <t>NMA-BMPs</t>
  </si>
  <si>
    <t>GrowGreen</t>
  </si>
  <si>
    <t>CBP</t>
  </si>
  <si>
    <t>Totals</t>
  </si>
  <si>
    <t>USDA RuralDev</t>
  </si>
  <si>
    <t>Unit Totals</t>
  </si>
  <si>
    <t>DCNR Harvest</t>
  </si>
  <si>
    <t>PGC Harvest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</si>
</sst>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3" fillId="7" borderId="7" xfId="13"/>
    <xf numFmtId="0" fontId="7" fillId="3" borderId="0" xfId="7"/>
    <xf numFmtId="0" fontId="20" fillId="7" borderId="7" xfId="13" applyFont="1"/>
    <xf numFmtId="0" fontId="18" fillId="33" borderId="0" xfId="0" applyFont="1" applyFill="1"/>
    <xf numFmtId="0" fontId="20" fillId="7" borderId="10" xfId="13" applyFont="1" applyBorder="1"/>
    <xf numFmtId="0" fontId="18" fillId="7" borderId="11" xfId="13" applyFont="1" applyBorder="1"/>
    <xf numFmtId="0" fontId="18" fillId="33" borderId="11" xfId="13" applyFont="1" applyFill="1" applyBorder="1"/>
    <xf numFmtId="0" fontId="0" fillId="0" borderId="0" xfId="0"/>
    <xf numFmtId="0" fontId="14" fillId="0" borderId="0" xfId="0" applyFont="1"/>
    <xf numFmtId="0" fontId="0" fillId="0" borderId="0" xfId="0" applyFill="1"/>
    <xf numFmtId="0" fontId="0" fillId="34" borderId="0" xfId="0" applyFill="1"/>
    <xf numFmtId="0" fontId="20" fillId="7" borderId="11" xfId="13" applyFont="1" applyBorder="1"/>
    <xf numFmtId="0" fontId="19" fillId="0" borderId="0" xfId="0" applyFont="1"/>
    <xf numFmtId="0" fontId="14" fillId="0" borderId="0" xfId="0" applyFont="1" applyFill="1"/>
    <xf numFmtId="0" fontId="19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352970</xdr:colOff>
      <xdr:row>17</xdr:row>
      <xdr:rowOff>159835</xdr:rowOff>
    </xdr:from>
    <xdr:ext cx="1732462" cy="937629"/>
    <xdr:sp macro="" textlink="">
      <xdr:nvSpPr>
        <xdr:cNvPr id="2" name="Rectangle 1"/>
        <xdr:cNvSpPr/>
      </xdr:nvSpPr>
      <xdr:spPr>
        <a:xfrm>
          <a:off x="8172995" y="3426910"/>
          <a:ext cx="173246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9"/>
  <sheetViews>
    <sheetView tabSelected="1" workbookViewId="0">
      <pane ySplit="1" topLeftCell="A17" activePane="bottomLeft" state="frozen"/>
      <selection pane="bottomLeft" activeCell="A14" sqref="A14"/>
    </sheetView>
  </sheetViews>
  <sheetFormatPr defaultRowHeight="15"/>
  <cols>
    <col min="1" max="1" width="48.28515625" customWidth="1"/>
    <col min="2" max="2" width="9.140625" customWidth="1"/>
    <col min="3" max="3" width="21.5703125" customWidth="1"/>
    <col min="4" max="4" width="25.7109375" customWidth="1"/>
    <col min="5" max="5" width="12.5703125" style="8" customWidth="1"/>
    <col min="6" max="6" width="11.5703125" customWidth="1"/>
    <col min="7" max="7" width="22" customWidth="1"/>
    <col min="8" max="8" width="16" customWidth="1"/>
    <col min="9" max="9" width="16.7109375" customWidth="1"/>
    <col min="10" max="10" width="14.85546875" customWidth="1"/>
    <col min="11" max="11" width="9.140625" customWidth="1"/>
    <col min="12" max="12" width="11.5703125" style="9" customWidth="1"/>
    <col min="13" max="13" width="14" style="9" customWidth="1"/>
    <col min="14" max="14" width="13.140625" style="9" customWidth="1"/>
    <col min="15" max="15" width="16.5703125" style="9" customWidth="1"/>
    <col min="16" max="16" width="10.28515625" style="9" customWidth="1"/>
    <col min="17" max="17" width="9.42578125" style="9" customWidth="1"/>
    <col min="18" max="18" width="10.28515625" style="9" customWidth="1"/>
    <col min="19" max="19" width="13.85546875" style="9" customWidth="1"/>
    <col min="20" max="20" width="12.140625" style="9" customWidth="1"/>
    <col min="21" max="22" width="9.140625" style="9" customWidth="1"/>
    <col min="23" max="23" width="15.28515625" style="9" customWidth="1"/>
    <col min="24" max="24" width="9.140625" style="9" customWidth="1"/>
    <col min="25" max="25" width="12.140625" style="9" customWidth="1"/>
    <col min="26" max="26" width="13.42578125" style="9" customWidth="1"/>
    <col min="27" max="27" width="15" style="9" customWidth="1"/>
    <col min="28" max="28" width="10" style="9" customWidth="1"/>
    <col min="29" max="29" width="13.42578125" style="9" customWidth="1"/>
    <col min="30" max="30" width="9.140625" style="9" customWidth="1"/>
    <col min="31" max="31" width="14.5703125" style="9" customWidth="1"/>
    <col min="32" max="32" width="12.42578125" style="9" customWidth="1"/>
    <col min="33" max="35" width="9.140625" style="9" customWidth="1"/>
    <col min="36" max="36" width="12.85546875" style="9" customWidth="1"/>
    <col min="37" max="37" width="12.42578125" style="9" customWidth="1"/>
    <col min="38" max="38" width="12.5703125" style="9" customWidth="1"/>
    <col min="39" max="39" width="9.140625" style="9" customWidth="1"/>
    <col min="41" max="41" width="11.42578125" style="9" customWidth="1"/>
    <col min="42" max="42" width="13.7109375" style="9" customWidth="1"/>
    <col min="43" max="43" width="12.7109375" style="9" customWidth="1"/>
    <col min="44" max="44" width="16.85546875" style="9" customWidth="1"/>
    <col min="45" max="45" width="9.42578125" style="9" customWidth="1"/>
    <col min="46" max="46" width="9.140625" style="9"/>
    <col min="47" max="47" width="10" style="9" customWidth="1"/>
    <col min="48" max="48" width="14.140625" style="9" customWidth="1"/>
    <col min="49" max="49" width="12.28515625" style="9" customWidth="1"/>
    <col min="50" max="51" width="9.140625" style="9"/>
    <col min="52" max="52" width="14.28515625" style="9" customWidth="1"/>
    <col min="53" max="53" width="9.140625" style="9"/>
    <col min="54" max="54" width="11.7109375" style="9" customWidth="1"/>
    <col min="55" max="55" width="12.85546875" style="9" customWidth="1"/>
    <col min="56" max="56" width="14.7109375" style="9" customWidth="1"/>
    <col min="57" max="57" width="10.5703125" style="9" customWidth="1"/>
    <col min="58" max="58" width="13.42578125" style="9" customWidth="1"/>
    <col min="59" max="59" width="9.140625" style="9"/>
    <col min="60" max="60" width="15" style="9" customWidth="1"/>
    <col min="61" max="61" width="11.7109375" style="9" customWidth="1"/>
    <col min="62" max="64" width="9.140625" style="9"/>
    <col min="65" max="65" width="12" style="9" customWidth="1"/>
    <col min="66" max="66" width="11.5703125" style="9" customWidth="1"/>
    <col min="67" max="67" width="12" style="9" customWidth="1"/>
    <col min="68" max="68" width="9.140625" style="9"/>
  </cols>
  <sheetData>
    <row r="1" spans="1:68" ht="16.5" thickTop="1" thickBot="1">
      <c r="A1" s="1" t="s">
        <v>0</v>
      </c>
      <c r="B1" s="1" t="s">
        <v>1</v>
      </c>
      <c r="C1" s="1" t="s">
        <v>2</v>
      </c>
      <c r="D1" s="1" t="s">
        <v>3</v>
      </c>
      <c r="E1" s="3" t="s">
        <v>149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5" t="s">
        <v>122</v>
      </c>
      <c r="L1" s="6" t="s">
        <v>123</v>
      </c>
      <c r="M1" s="6" t="s">
        <v>150</v>
      </c>
      <c r="N1" s="6" t="s">
        <v>151</v>
      </c>
      <c r="O1" s="6" t="s">
        <v>75</v>
      </c>
      <c r="P1" s="6" t="s">
        <v>124</v>
      </c>
      <c r="Q1" s="6" t="s">
        <v>125</v>
      </c>
      <c r="R1" s="6" t="s">
        <v>126</v>
      </c>
      <c r="S1" s="6" t="s">
        <v>127</v>
      </c>
      <c r="T1" s="6" t="s">
        <v>128</v>
      </c>
      <c r="U1" s="6" t="s">
        <v>129</v>
      </c>
      <c r="V1" s="6" t="s">
        <v>130</v>
      </c>
      <c r="W1" s="6" t="s">
        <v>131</v>
      </c>
      <c r="X1" s="6" t="s">
        <v>132</v>
      </c>
      <c r="Y1" s="6" t="s">
        <v>133</v>
      </c>
      <c r="Z1" s="6" t="s">
        <v>134</v>
      </c>
      <c r="AA1" s="6" t="s">
        <v>135</v>
      </c>
      <c r="AB1" s="6" t="s">
        <v>136</v>
      </c>
      <c r="AC1" s="6" t="s">
        <v>137</v>
      </c>
      <c r="AD1" s="6" t="s">
        <v>138</v>
      </c>
      <c r="AE1" s="6" t="s">
        <v>148</v>
      </c>
      <c r="AF1" s="7" t="s">
        <v>139</v>
      </c>
      <c r="AG1" s="6" t="s">
        <v>140</v>
      </c>
      <c r="AH1" s="6" t="s">
        <v>141</v>
      </c>
      <c r="AI1" s="6" t="s">
        <v>142</v>
      </c>
      <c r="AJ1" s="6" t="s">
        <v>143</v>
      </c>
      <c r="AK1" s="6" t="s">
        <v>144</v>
      </c>
      <c r="AL1" s="6" t="s">
        <v>145</v>
      </c>
      <c r="AM1" s="6" t="s">
        <v>146</v>
      </c>
      <c r="AN1" s="12" t="s">
        <v>147</v>
      </c>
      <c r="AO1" s="6" t="s">
        <v>123</v>
      </c>
      <c r="AP1" s="6" t="s">
        <v>150</v>
      </c>
      <c r="AQ1" s="6" t="s">
        <v>151</v>
      </c>
      <c r="AR1" s="6" t="s">
        <v>72</v>
      </c>
      <c r="AS1" s="6" t="s">
        <v>124</v>
      </c>
      <c r="AT1" s="6" t="s">
        <v>125</v>
      </c>
      <c r="AU1" s="6" t="s">
        <v>126</v>
      </c>
      <c r="AV1" s="6" t="s">
        <v>127</v>
      </c>
      <c r="AW1" s="6" t="s">
        <v>128</v>
      </c>
      <c r="AX1" s="6" t="s">
        <v>129</v>
      </c>
      <c r="AY1" s="6" t="s">
        <v>130</v>
      </c>
      <c r="AZ1" s="6" t="s">
        <v>131</v>
      </c>
      <c r="BA1" s="6" t="s">
        <v>132</v>
      </c>
      <c r="BB1" s="6" t="s">
        <v>133</v>
      </c>
      <c r="BC1" s="6" t="s">
        <v>134</v>
      </c>
      <c r="BD1" s="6" t="s">
        <v>135</v>
      </c>
      <c r="BE1" s="6" t="s">
        <v>136</v>
      </c>
      <c r="BF1" s="6" t="s">
        <v>137</v>
      </c>
      <c r="BG1" s="6" t="s">
        <v>138</v>
      </c>
      <c r="BH1" s="6" t="s">
        <v>148</v>
      </c>
      <c r="BI1" s="6" t="s">
        <v>139</v>
      </c>
      <c r="BJ1" s="6" t="s">
        <v>140</v>
      </c>
      <c r="BK1" s="6" t="s">
        <v>141</v>
      </c>
      <c r="BL1" s="6" t="s">
        <v>142</v>
      </c>
      <c r="BM1" s="6" t="s">
        <v>143</v>
      </c>
      <c r="BN1" s="4" t="s">
        <v>144</v>
      </c>
      <c r="BO1" s="4" t="s">
        <v>145</v>
      </c>
      <c r="BP1" s="4" t="s">
        <v>146</v>
      </c>
    </row>
    <row r="2" spans="1:68" ht="15.75" thickTop="1">
      <c r="A2" t="s">
        <v>9</v>
      </c>
      <c r="B2" t="s">
        <v>10</v>
      </c>
      <c r="C2" t="s">
        <v>11</v>
      </c>
      <c r="D2">
        <v>75022.2</v>
      </c>
      <c r="E2" s="13">
        <f>SUM(AO2:BP2)</f>
        <v>75022.2</v>
      </c>
      <c r="F2" t="s">
        <v>12</v>
      </c>
      <c r="G2" t="s">
        <v>13</v>
      </c>
      <c r="H2" t="s">
        <v>14</v>
      </c>
      <c r="I2" t="s">
        <v>15</v>
      </c>
      <c r="J2">
        <v>30</v>
      </c>
      <c r="K2" s="13">
        <f>SUM(L2:AM2)</f>
        <v>30</v>
      </c>
      <c r="AG2" s="9">
        <v>30</v>
      </c>
      <c r="AN2" s="13">
        <f>SUM(AO2:BP2)</f>
        <v>75022.2</v>
      </c>
      <c r="BJ2" s="9">
        <v>75022.2</v>
      </c>
    </row>
    <row r="3" spans="1:68">
      <c r="A3" t="s">
        <v>16</v>
      </c>
      <c r="B3" t="s">
        <v>10</v>
      </c>
      <c r="C3" t="s">
        <v>17</v>
      </c>
      <c r="D3">
        <v>11</v>
      </c>
      <c r="E3" s="13">
        <f t="shared" ref="E3:E66" si="0">SUM(AO3:BP3)</f>
        <v>11</v>
      </c>
      <c r="F3" t="s">
        <v>18</v>
      </c>
      <c r="G3" t="s">
        <v>13</v>
      </c>
      <c r="H3" t="s">
        <v>14</v>
      </c>
      <c r="I3" t="s">
        <v>19</v>
      </c>
      <c r="J3">
        <v>1</v>
      </c>
      <c r="K3" s="13">
        <f t="shared" ref="K3:K66" si="1">SUM(L3:AM3)</f>
        <v>1</v>
      </c>
      <c r="AG3" s="9">
        <v>1</v>
      </c>
      <c r="AN3" s="13">
        <f t="shared" ref="AN3:AN66" si="2">SUM(AO3:BP3)</f>
        <v>11</v>
      </c>
      <c r="BJ3" s="9">
        <v>11</v>
      </c>
    </row>
    <row r="4" spans="1:68">
      <c r="A4" t="s">
        <v>20</v>
      </c>
      <c r="B4" t="s">
        <v>10</v>
      </c>
      <c r="C4" t="s">
        <v>21</v>
      </c>
      <c r="D4">
        <v>392877.3</v>
      </c>
      <c r="E4" s="13">
        <f t="shared" si="0"/>
        <v>392877.3</v>
      </c>
      <c r="F4" t="s">
        <v>22</v>
      </c>
      <c r="G4" t="s">
        <v>13</v>
      </c>
      <c r="H4" t="s">
        <v>14</v>
      </c>
      <c r="I4" t="s">
        <v>15</v>
      </c>
      <c r="J4">
        <v>43</v>
      </c>
      <c r="K4" s="13">
        <f t="shared" si="1"/>
        <v>43</v>
      </c>
      <c r="AG4" s="9">
        <v>30</v>
      </c>
      <c r="AM4" s="9">
        <v>13</v>
      </c>
      <c r="AN4" s="13">
        <f t="shared" si="2"/>
        <v>392877.3</v>
      </c>
      <c r="BJ4" s="9">
        <v>323564.3</v>
      </c>
      <c r="BP4" s="9">
        <v>69313</v>
      </c>
    </row>
    <row r="5" spans="1:68">
      <c r="A5" t="s">
        <v>23</v>
      </c>
      <c r="B5" t="s">
        <v>10</v>
      </c>
      <c r="C5" t="s">
        <v>24</v>
      </c>
      <c r="D5">
        <v>96</v>
      </c>
      <c r="E5" s="13">
        <f t="shared" si="0"/>
        <v>96</v>
      </c>
      <c r="F5" t="s">
        <v>18</v>
      </c>
      <c r="G5" t="s">
        <v>13</v>
      </c>
      <c r="H5" t="s">
        <v>14</v>
      </c>
      <c r="I5" t="s">
        <v>15</v>
      </c>
      <c r="J5">
        <v>72</v>
      </c>
      <c r="K5" s="13">
        <f t="shared" si="1"/>
        <v>72</v>
      </c>
      <c r="X5" s="9">
        <v>5</v>
      </c>
      <c r="AD5" s="9">
        <v>3</v>
      </c>
      <c r="AK5" s="9">
        <v>48</v>
      </c>
      <c r="AL5" s="9">
        <v>2</v>
      </c>
      <c r="AM5" s="9">
        <v>14</v>
      </c>
      <c r="AN5" s="13">
        <f t="shared" si="2"/>
        <v>96</v>
      </c>
      <c r="BA5" s="9">
        <v>5</v>
      </c>
      <c r="BG5" s="9">
        <v>3</v>
      </c>
      <c r="BN5" s="9">
        <v>72</v>
      </c>
      <c r="BO5" s="9">
        <v>2</v>
      </c>
      <c r="BP5" s="9">
        <v>14</v>
      </c>
    </row>
    <row r="6" spans="1:68">
      <c r="A6" t="s">
        <v>25</v>
      </c>
      <c r="B6" t="s">
        <v>10</v>
      </c>
      <c r="C6" t="s">
        <v>24</v>
      </c>
      <c r="D6">
        <v>14</v>
      </c>
      <c r="E6" s="13">
        <f t="shared" si="0"/>
        <v>14</v>
      </c>
      <c r="F6" t="s">
        <v>18</v>
      </c>
      <c r="G6" t="s">
        <v>13</v>
      </c>
      <c r="H6" t="s">
        <v>14</v>
      </c>
      <c r="I6" t="s">
        <v>15</v>
      </c>
      <c r="J6">
        <v>13</v>
      </c>
      <c r="K6" s="13">
        <f t="shared" si="1"/>
        <v>13</v>
      </c>
      <c r="AD6" s="9">
        <v>1</v>
      </c>
      <c r="AK6" s="9">
        <v>8</v>
      </c>
      <c r="AL6" s="9">
        <v>1</v>
      </c>
      <c r="AM6" s="9">
        <v>3</v>
      </c>
      <c r="AN6" s="13">
        <f t="shared" si="2"/>
        <v>14</v>
      </c>
      <c r="BG6" s="9">
        <v>2</v>
      </c>
      <c r="BN6" s="9">
        <v>7</v>
      </c>
      <c r="BO6" s="9">
        <v>1</v>
      </c>
      <c r="BP6" s="9">
        <v>4</v>
      </c>
    </row>
    <row r="7" spans="1:68">
      <c r="A7" t="s">
        <v>26</v>
      </c>
      <c r="B7" t="s">
        <v>10</v>
      </c>
      <c r="C7" t="s">
        <v>27</v>
      </c>
      <c r="D7">
        <v>310.52</v>
      </c>
      <c r="E7" s="13">
        <f t="shared" si="0"/>
        <v>310.52</v>
      </c>
      <c r="F7" t="s">
        <v>12</v>
      </c>
      <c r="G7" t="s">
        <v>13</v>
      </c>
      <c r="H7" t="s">
        <v>14</v>
      </c>
      <c r="I7" t="s">
        <v>15</v>
      </c>
      <c r="J7">
        <v>69</v>
      </c>
      <c r="K7" s="13">
        <f t="shared" si="1"/>
        <v>69</v>
      </c>
      <c r="AH7" s="9">
        <v>69</v>
      </c>
      <c r="AN7" s="13">
        <f t="shared" si="2"/>
        <v>310.52</v>
      </c>
      <c r="BK7" s="9">
        <v>310.52</v>
      </c>
    </row>
    <row r="8" spans="1:68">
      <c r="A8" t="s">
        <v>28</v>
      </c>
      <c r="B8" t="s">
        <v>10</v>
      </c>
      <c r="C8" t="s">
        <v>11</v>
      </c>
      <c r="D8">
        <v>10461.6</v>
      </c>
      <c r="E8" s="13">
        <f t="shared" si="0"/>
        <v>10461.6</v>
      </c>
      <c r="F8" t="s">
        <v>12</v>
      </c>
      <c r="G8" t="s">
        <v>13</v>
      </c>
      <c r="H8" t="s">
        <v>14</v>
      </c>
      <c r="I8" t="s">
        <v>15</v>
      </c>
      <c r="J8">
        <v>23</v>
      </c>
      <c r="K8" s="13">
        <f t="shared" si="1"/>
        <v>23</v>
      </c>
      <c r="AG8" s="9">
        <v>22</v>
      </c>
      <c r="AM8" s="9">
        <v>1</v>
      </c>
      <c r="AN8" s="13">
        <f t="shared" si="2"/>
        <v>10461.6</v>
      </c>
      <c r="BJ8" s="9">
        <v>10436.6</v>
      </c>
      <c r="BP8" s="9">
        <v>25</v>
      </c>
    </row>
    <row r="9" spans="1:68">
      <c r="A9" t="s">
        <v>29</v>
      </c>
      <c r="B9" t="s">
        <v>10</v>
      </c>
      <c r="C9" t="s">
        <v>17</v>
      </c>
      <c r="D9">
        <v>5</v>
      </c>
      <c r="E9" s="13">
        <f t="shared" si="0"/>
        <v>5</v>
      </c>
      <c r="F9" t="s">
        <v>18</v>
      </c>
      <c r="G9" t="s">
        <v>13</v>
      </c>
      <c r="H9" t="s">
        <v>14</v>
      </c>
      <c r="I9" t="s">
        <v>19</v>
      </c>
      <c r="J9">
        <v>5</v>
      </c>
      <c r="K9" s="13">
        <f t="shared" si="1"/>
        <v>5</v>
      </c>
      <c r="AK9" s="9">
        <v>5</v>
      </c>
      <c r="AN9" s="13">
        <f t="shared" si="2"/>
        <v>5</v>
      </c>
      <c r="BO9" s="9">
        <v>5</v>
      </c>
    </row>
    <row r="10" spans="1:68">
      <c r="A10" t="s">
        <v>30</v>
      </c>
      <c r="B10" t="s">
        <v>10</v>
      </c>
      <c r="C10" t="s">
        <v>11</v>
      </c>
      <c r="D10">
        <v>101809.22</v>
      </c>
      <c r="E10" s="13">
        <f t="shared" si="0"/>
        <v>101809.22</v>
      </c>
      <c r="F10" t="s">
        <v>12</v>
      </c>
      <c r="G10" t="s">
        <v>13</v>
      </c>
      <c r="H10" t="s">
        <v>14</v>
      </c>
      <c r="I10" t="s">
        <v>15</v>
      </c>
      <c r="J10">
        <v>73</v>
      </c>
      <c r="K10" s="13">
        <f t="shared" si="1"/>
        <v>73</v>
      </c>
      <c r="AG10" s="9">
        <v>42</v>
      </c>
      <c r="AI10" s="9">
        <v>25</v>
      </c>
      <c r="AM10" s="9">
        <v>6</v>
      </c>
      <c r="AN10" s="13">
        <f t="shared" si="2"/>
        <v>101809.22</v>
      </c>
      <c r="BJ10" s="9">
        <v>76793.100000000006</v>
      </c>
      <c r="BL10" s="9">
        <v>12261.12</v>
      </c>
      <c r="BP10" s="9">
        <v>12755</v>
      </c>
    </row>
    <row r="11" spans="1:68">
      <c r="A11" t="s">
        <v>31</v>
      </c>
      <c r="B11" t="s">
        <v>10</v>
      </c>
      <c r="C11" t="s">
        <v>11</v>
      </c>
      <c r="D11">
        <v>121789.1</v>
      </c>
      <c r="E11" s="13">
        <f t="shared" si="0"/>
        <v>121789.1</v>
      </c>
      <c r="F11" t="s">
        <v>12</v>
      </c>
      <c r="G11" t="s">
        <v>13</v>
      </c>
      <c r="H11" t="s">
        <v>14</v>
      </c>
      <c r="I11" t="s">
        <v>15</v>
      </c>
      <c r="J11">
        <v>41</v>
      </c>
      <c r="K11" s="13">
        <f t="shared" si="1"/>
        <v>41</v>
      </c>
      <c r="AG11" s="9">
        <v>36</v>
      </c>
      <c r="AK11" s="9">
        <v>3</v>
      </c>
      <c r="AM11" s="9">
        <v>2</v>
      </c>
      <c r="AN11" s="13">
        <f t="shared" si="2"/>
        <v>121789.1</v>
      </c>
      <c r="BJ11" s="9">
        <v>121022.3</v>
      </c>
      <c r="BN11" s="9">
        <v>689.8</v>
      </c>
      <c r="BP11" s="9">
        <v>77</v>
      </c>
    </row>
    <row r="12" spans="1:68">
      <c r="A12" t="s">
        <v>32</v>
      </c>
      <c r="B12" t="s">
        <v>10</v>
      </c>
      <c r="C12" t="s">
        <v>33</v>
      </c>
      <c r="D12">
        <v>2033.41</v>
      </c>
      <c r="E12" s="13">
        <f t="shared" si="0"/>
        <v>2033.41</v>
      </c>
      <c r="F12" t="s">
        <v>34</v>
      </c>
      <c r="G12" t="s">
        <v>13</v>
      </c>
      <c r="H12" t="s">
        <v>14</v>
      </c>
      <c r="I12" t="s">
        <v>15</v>
      </c>
      <c r="J12">
        <v>42</v>
      </c>
      <c r="K12" s="13">
        <f t="shared" si="1"/>
        <v>42</v>
      </c>
      <c r="Q12" s="9">
        <v>42</v>
      </c>
      <c r="AN12" s="13">
        <f t="shared" si="2"/>
        <v>2033.41</v>
      </c>
      <c r="AT12" s="9">
        <v>2033.41</v>
      </c>
    </row>
    <row r="13" spans="1:68">
      <c r="A13" t="s">
        <v>35</v>
      </c>
      <c r="B13" t="s">
        <v>10</v>
      </c>
      <c r="C13" t="s">
        <v>11</v>
      </c>
      <c r="D13">
        <v>510.4</v>
      </c>
      <c r="E13" s="13">
        <f t="shared" si="0"/>
        <v>510.4</v>
      </c>
      <c r="F13" t="s">
        <v>12</v>
      </c>
      <c r="G13" t="s">
        <v>13</v>
      </c>
      <c r="H13" t="s">
        <v>14</v>
      </c>
      <c r="I13" t="s">
        <v>15</v>
      </c>
      <c r="J13">
        <v>3</v>
      </c>
      <c r="K13" s="13">
        <f t="shared" si="1"/>
        <v>3</v>
      </c>
      <c r="AG13" s="9">
        <v>3</v>
      </c>
      <c r="AN13" s="13">
        <f t="shared" si="2"/>
        <v>510.4</v>
      </c>
      <c r="BJ13" s="9">
        <v>510.4</v>
      </c>
    </row>
    <row r="14" spans="1:68">
      <c r="A14" t="s">
        <v>36</v>
      </c>
      <c r="B14" t="s">
        <v>10</v>
      </c>
      <c r="C14" t="s">
        <v>11</v>
      </c>
      <c r="D14">
        <v>63686.400000000001</v>
      </c>
      <c r="E14" s="13">
        <f t="shared" si="0"/>
        <v>63686.400000000001</v>
      </c>
      <c r="F14" t="s">
        <v>12</v>
      </c>
      <c r="G14" t="s">
        <v>13</v>
      </c>
      <c r="H14" t="s">
        <v>14</v>
      </c>
      <c r="I14" t="s">
        <v>15</v>
      </c>
      <c r="J14">
        <v>33</v>
      </c>
      <c r="K14" s="13">
        <f t="shared" si="1"/>
        <v>33</v>
      </c>
      <c r="AG14" s="9">
        <v>33</v>
      </c>
      <c r="AN14" s="13">
        <f t="shared" si="2"/>
        <v>63686.400000000001</v>
      </c>
      <c r="BJ14" s="9">
        <v>63686.400000000001</v>
      </c>
    </row>
    <row r="15" spans="1:68">
      <c r="A15" t="s">
        <v>37</v>
      </c>
      <c r="B15" t="s">
        <v>10</v>
      </c>
      <c r="C15" t="s">
        <v>11</v>
      </c>
      <c r="D15">
        <v>473.6</v>
      </c>
      <c r="E15" s="13">
        <f t="shared" si="0"/>
        <v>473.6</v>
      </c>
      <c r="F15" t="s">
        <v>12</v>
      </c>
      <c r="G15" t="s">
        <v>13</v>
      </c>
      <c r="H15" t="s">
        <v>14</v>
      </c>
      <c r="I15" t="s">
        <v>15</v>
      </c>
      <c r="J15">
        <v>1</v>
      </c>
      <c r="K15" s="13">
        <f t="shared" si="1"/>
        <v>1</v>
      </c>
      <c r="AG15" s="9">
        <v>1</v>
      </c>
      <c r="AN15" s="13">
        <f t="shared" si="2"/>
        <v>473.6</v>
      </c>
      <c r="BJ15" s="9">
        <v>473.6</v>
      </c>
    </row>
    <row r="16" spans="1:68">
      <c r="A16" t="s">
        <v>38</v>
      </c>
      <c r="B16" t="s">
        <v>10</v>
      </c>
      <c r="C16" t="s">
        <v>39</v>
      </c>
      <c r="D16">
        <v>168053.51</v>
      </c>
      <c r="E16" s="13">
        <f t="shared" si="0"/>
        <v>168053.51</v>
      </c>
      <c r="F16" t="s">
        <v>12</v>
      </c>
      <c r="G16" t="s">
        <v>13</v>
      </c>
      <c r="H16" t="s">
        <v>14</v>
      </c>
      <c r="I16" t="s">
        <v>15</v>
      </c>
      <c r="J16">
        <v>87</v>
      </c>
      <c r="K16" s="13">
        <f t="shared" si="1"/>
        <v>87</v>
      </c>
      <c r="U16" s="9">
        <v>31</v>
      </c>
      <c r="AG16" s="9">
        <v>30</v>
      </c>
      <c r="AK16" s="9">
        <v>2</v>
      </c>
      <c r="AM16" s="9">
        <v>24</v>
      </c>
      <c r="AN16" s="13">
        <f t="shared" si="2"/>
        <v>168053.51</v>
      </c>
      <c r="AX16" s="9">
        <v>126000</v>
      </c>
      <c r="BJ16" s="9">
        <v>40282.01</v>
      </c>
      <c r="BM16" s="9">
        <v>36.5</v>
      </c>
      <c r="BP16" s="9">
        <v>1735</v>
      </c>
    </row>
    <row r="17" spans="1:68" s="10" customFormat="1">
      <c r="A17" s="10" t="s">
        <v>40</v>
      </c>
      <c r="B17" s="10" t="s">
        <v>10</v>
      </c>
      <c r="C17" s="10" t="s">
        <v>41</v>
      </c>
      <c r="D17" s="10">
        <v>14306.94</v>
      </c>
      <c r="E17" s="15">
        <f t="shared" si="0"/>
        <v>13019.14</v>
      </c>
      <c r="F17" s="10" t="s">
        <v>12</v>
      </c>
      <c r="G17" s="10" t="s">
        <v>13</v>
      </c>
      <c r="H17" s="10" t="s">
        <v>14</v>
      </c>
      <c r="I17" s="10" t="s">
        <v>42</v>
      </c>
      <c r="J17" s="10">
        <v>83</v>
      </c>
      <c r="K17" s="15">
        <f t="shared" si="1"/>
        <v>26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>
        <v>26</v>
      </c>
      <c r="AJ17" s="14"/>
      <c r="AK17" s="14"/>
      <c r="AL17" s="14"/>
      <c r="AM17" s="14"/>
      <c r="AN17" s="15">
        <f t="shared" si="2"/>
        <v>13019.14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>
        <v>13019.14</v>
      </c>
      <c r="BM17" s="14"/>
      <c r="BN17" s="14"/>
      <c r="BO17" s="14"/>
      <c r="BP17" s="14"/>
    </row>
    <row r="18" spans="1:68">
      <c r="A18" t="s">
        <v>43</v>
      </c>
      <c r="B18" t="s">
        <v>10</v>
      </c>
      <c r="C18" t="s">
        <v>44</v>
      </c>
      <c r="D18">
        <v>147.36000000000001</v>
      </c>
      <c r="E18" s="13">
        <f t="shared" si="0"/>
        <v>147.36000000000001</v>
      </c>
      <c r="F18" t="s">
        <v>12</v>
      </c>
      <c r="G18" t="s">
        <v>13</v>
      </c>
      <c r="H18" t="s">
        <v>14</v>
      </c>
      <c r="I18" t="s">
        <v>15</v>
      </c>
      <c r="J18">
        <v>3</v>
      </c>
      <c r="K18" s="13">
        <f t="shared" si="1"/>
        <v>3</v>
      </c>
      <c r="AI18" s="9">
        <v>3</v>
      </c>
      <c r="AN18" s="13">
        <f t="shared" si="2"/>
        <v>147.36000000000001</v>
      </c>
      <c r="BL18" s="9">
        <v>147.36000000000001</v>
      </c>
    </row>
    <row r="19" spans="1:68">
      <c r="A19" t="s">
        <v>45</v>
      </c>
      <c r="B19" t="s">
        <v>10</v>
      </c>
      <c r="C19" t="s">
        <v>44</v>
      </c>
      <c r="D19">
        <v>1643.67</v>
      </c>
      <c r="E19" s="13">
        <f t="shared" si="0"/>
        <v>1643.67</v>
      </c>
      <c r="F19" t="s">
        <v>12</v>
      </c>
      <c r="G19" t="s">
        <v>13</v>
      </c>
      <c r="H19" t="s">
        <v>14</v>
      </c>
      <c r="I19" t="s">
        <v>15</v>
      </c>
      <c r="J19">
        <v>13</v>
      </c>
      <c r="K19" s="13">
        <f t="shared" si="1"/>
        <v>13</v>
      </c>
      <c r="AI19" s="9">
        <v>13</v>
      </c>
      <c r="AN19" s="13">
        <f t="shared" si="2"/>
        <v>1643.67</v>
      </c>
      <c r="BL19" s="9">
        <v>1643.67</v>
      </c>
    </row>
    <row r="20" spans="1:68">
      <c r="A20" t="s">
        <v>46</v>
      </c>
      <c r="B20" t="s">
        <v>10</v>
      </c>
      <c r="C20" t="s">
        <v>11</v>
      </c>
      <c r="D20">
        <v>1008.2</v>
      </c>
      <c r="E20" s="13">
        <f t="shared" si="0"/>
        <v>1008.1999999999999</v>
      </c>
      <c r="F20" t="s">
        <v>12</v>
      </c>
      <c r="G20" t="s">
        <v>13</v>
      </c>
      <c r="H20" t="s">
        <v>14</v>
      </c>
      <c r="I20" t="s">
        <v>15</v>
      </c>
      <c r="J20">
        <v>46</v>
      </c>
      <c r="K20" s="13">
        <f t="shared" si="1"/>
        <v>46</v>
      </c>
      <c r="X20" s="9">
        <v>1</v>
      </c>
      <c r="AG20" s="9">
        <v>21</v>
      </c>
      <c r="AK20" s="9">
        <v>15</v>
      </c>
      <c r="AM20" s="9">
        <v>9</v>
      </c>
      <c r="AN20" s="13">
        <f t="shared" si="2"/>
        <v>1008.1999999999999</v>
      </c>
      <c r="BA20" s="9">
        <v>6.4</v>
      </c>
      <c r="BJ20" s="9">
        <v>919.8</v>
      </c>
      <c r="BN20" s="9">
        <v>15</v>
      </c>
      <c r="BP20" s="9">
        <v>67</v>
      </c>
    </row>
    <row r="21" spans="1:68">
      <c r="A21" t="s">
        <v>47</v>
      </c>
      <c r="B21" t="s">
        <v>10</v>
      </c>
      <c r="C21" t="s">
        <v>48</v>
      </c>
      <c r="D21">
        <v>299258.7</v>
      </c>
      <c r="E21" s="13">
        <f t="shared" si="0"/>
        <v>299258.7</v>
      </c>
      <c r="F21" t="s">
        <v>22</v>
      </c>
      <c r="G21" t="s">
        <v>13</v>
      </c>
      <c r="H21" t="s">
        <v>14</v>
      </c>
      <c r="I21" t="s">
        <v>15</v>
      </c>
      <c r="J21">
        <v>114</v>
      </c>
      <c r="K21" s="13">
        <f t="shared" si="1"/>
        <v>115</v>
      </c>
      <c r="R21" s="9">
        <v>112</v>
      </c>
      <c r="AL21" s="9">
        <v>3</v>
      </c>
      <c r="AN21" s="13">
        <f t="shared" si="2"/>
        <v>299258.7</v>
      </c>
      <c r="AU21" s="9">
        <v>251741.7</v>
      </c>
      <c r="BO21" s="9">
        <v>47517</v>
      </c>
    </row>
    <row r="22" spans="1:68">
      <c r="A22" t="s">
        <v>49</v>
      </c>
      <c r="B22" t="s">
        <v>10</v>
      </c>
      <c r="C22" t="s">
        <v>27</v>
      </c>
      <c r="D22">
        <v>216</v>
      </c>
      <c r="E22" s="13">
        <f t="shared" si="0"/>
        <v>216</v>
      </c>
      <c r="F22" t="s">
        <v>12</v>
      </c>
      <c r="G22" t="s">
        <v>13</v>
      </c>
      <c r="H22" t="s">
        <v>14</v>
      </c>
      <c r="I22" t="s">
        <v>42</v>
      </c>
      <c r="J22">
        <v>12</v>
      </c>
      <c r="K22" s="13">
        <f t="shared" si="1"/>
        <v>12</v>
      </c>
      <c r="AM22" s="9">
        <v>12</v>
      </c>
      <c r="AN22" s="13">
        <f t="shared" si="2"/>
        <v>216</v>
      </c>
      <c r="BP22" s="9">
        <v>216</v>
      </c>
    </row>
    <row r="23" spans="1:68">
      <c r="A23" t="s">
        <v>49</v>
      </c>
      <c r="B23" t="s">
        <v>10</v>
      </c>
      <c r="C23" t="s">
        <v>21</v>
      </c>
      <c r="D23">
        <v>426155.4</v>
      </c>
      <c r="E23" s="13">
        <f t="shared" si="0"/>
        <v>426921.65</v>
      </c>
      <c r="F23" t="s">
        <v>22</v>
      </c>
      <c r="G23" t="s">
        <v>13</v>
      </c>
      <c r="H23" t="s">
        <v>14</v>
      </c>
      <c r="I23" t="s">
        <v>42</v>
      </c>
      <c r="J23">
        <v>25</v>
      </c>
      <c r="K23" s="13">
        <f t="shared" si="1"/>
        <v>27</v>
      </c>
      <c r="X23" s="9">
        <v>2</v>
      </c>
      <c r="AD23" s="9">
        <v>1</v>
      </c>
      <c r="AG23" s="9">
        <v>24</v>
      </c>
      <c r="AN23" s="13">
        <f t="shared" si="2"/>
        <v>426921.65</v>
      </c>
      <c r="BA23" s="9">
        <v>766.25</v>
      </c>
      <c r="BG23" s="9">
        <v>772</v>
      </c>
      <c r="BJ23" s="9">
        <v>425383.4</v>
      </c>
    </row>
    <row r="24" spans="1:68">
      <c r="A24" t="s">
        <v>50</v>
      </c>
      <c r="B24" t="s">
        <v>10</v>
      </c>
      <c r="C24" t="s">
        <v>27</v>
      </c>
      <c r="D24">
        <v>1278.53</v>
      </c>
      <c r="E24" s="13">
        <f t="shared" si="0"/>
        <v>1278.53</v>
      </c>
      <c r="F24" t="s">
        <v>12</v>
      </c>
      <c r="G24" t="s">
        <v>13</v>
      </c>
      <c r="H24" t="s">
        <v>14</v>
      </c>
      <c r="I24" t="s">
        <v>15</v>
      </c>
      <c r="J24">
        <v>75</v>
      </c>
      <c r="K24" s="13">
        <f t="shared" si="1"/>
        <v>75</v>
      </c>
      <c r="AH24" s="9">
        <v>75</v>
      </c>
      <c r="AN24" s="13">
        <f t="shared" si="2"/>
        <v>1278.53</v>
      </c>
      <c r="BK24" s="9">
        <v>1278.53</v>
      </c>
    </row>
    <row r="25" spans="1:68">
      <c r="A25" t="s">
        <v>51</v>
      </c>
      <c r="B25" t="s">
        <v>10</v>
      </c>
      <c r="C25" t="s">
        <v>27</v>
      </c>
      <c r="D25">
        <v>349.79</v>
      </c>
      <c r="E25" s="13">
        <f t="shared" si="0"/>
        <v>349.79</v>
      </c>
      <c r="F25" t="s">
        <v>12</v>
      </c>
      <c r="G25" t="s">
        <v>13</v>
      </c>
      <c r="H25" t="s">
        <v>14</v>
      </c>
      <c r="I25" t="s">
        <v>15</v>
      </c>
      <c r="J25">
        <v>26</v>
      </c>
      <c r="K25" s="13">
        <f t="shared" si="1"/>
        <v>26</v>
      </c>
      <c r="AH25" s="9">
        <v>26</v>
      </c>
      <c r="AN25" s="13">
        <f t="shared" si="2"/>
        <v>349.79</v>
      </c>
      <c r="BK25" s="9">
        <v>349.79</v>
      </c>
    </row>
    <row r="26" spans="1:68">
      <c r="A26" t="s">
        <v>52</v>
      </c>
      <c r="B26" t="s">
        <v>10</v>
      </c>
      <c r="C26" t="s">
        <v>11</v>
      </c>
      <c r="D26">
        <v>105.2</v>
      </c>
      <c r="E26" s="13">
        <f t="shared" si="0"/>
        <v>105.2</v>
      </c>
      <c r="F26" t="s">
        <v>12</v>
      </c>
      <c r="G26" t="s">
        <v>13</v>
      </c>
      <c r="H26" t="s">
        <v>14</v>
      </c>
      <c r="I26" t="s">
        <v>15</v>
      </c>
      <c r="J26">
        <v>2</v>
      </c>
      <c r="K26" s="13">
        <f t="shared" si="1"/>
        <v>2</v>
      </c>
      <c r="AG26" s="9">
        <v>2</v>
      </c>
      <c r="AN26" s="13">
        <f t="shared" si="2"/>
        <v>105.2</v>
      </c>
      <c r="BJ26" s="9">
        <v>105.2</v>
      </c>
    </row>
    <row r="27" spans="1:68">
      <c r="A27" t="s">
        <v>53</v>
      </c>
      <c r="B27" t="s">
        <v>10</v>
      </c>
      <c r="C27" t="s">
        <v>44</v>
      </c>
      <c r="D27">
        <v>136.85</v>
      </c>
      <c r="E27" s="13">
        <f t="shared" si="0"/>
        <v>136.85</v>
      </c>
      <c r="F27" t="s">
        <v>12</v>
      </c>
      <c r="G27" t="s">
        <v>13</v>
      </c>
      <c r="H27" t="s">
        <v>14</v>
      </c>
      <c r="I27" t="s">
        <v>42</v>
      </c>
      <c r="J27">
        <v>22</v>
      </c>
      <c r="K27" s="13">
        <f t="shared" si="1"/>
        <v>22</v>
      </c>
      <c r="AK27" s="9">
        <v>22</v>
      </c>
      <c r="AN27" s="13">
        <f t="shared" si="2"/>
        <v>136.85</v>
      </c>
      <c r="BN27" s="9">
        <v>136.85</v>
      </c>
    </row>
    <row r="28" spans="1:68">
      <c r="A28" t="s">
        <v>53</v>
      </c>
      <c r="B28" t="s">
        <v>10</v>
      </c>
      <c r="C28" t="s">
        <v>21</v>
      </c>
      <c r="D28">
        <v>86749</v>
      </c>
      <c r="E28" s="13">
        <f t="shared" si="0"/>
        <v>86749</v>
      </c>
      <c r="F28" t="s">
        <v>22</v>
      </c>
      <c r="G28" t="s">
        <v>13</v>
      </c>
      <c r="H28" t="s">
        <v>14</v>
      </c>
      <c r="I28" t="s">
        <v>42</v>
      </c>
      <c r="J28">
        <v>31</v>
      </c>
      <c r="K28" s="13">
        <f t="shared" si="1"/>
        <v>31</v>
      </c>
      <c r="AD28" s="9">
        <v>7</v>
      </c>
      <c r="AM28" s="9">
        <v>24</v>
      </c>
      <c r="AN28" s="13">
        <f t="shared" si="2"/>
        <v>86749</v>
      </c>
      <c r="BG28" s="9">
        <v>26349</v>
      </c>
      <c r="BP28" s="9">
        <v>60400</v>
      </c>
    </row>
    <row r="29" spans="1:68">
      <c r="A29" t="s">
        <v>54</v>
      </c>
      <c r="B29" t="s">
        <v>10</v>
      </c>
      <c r="C29" t="s">
        <v>55</v>
      </c>
      <c r="D29">
        <v>574370.93000000005</v>
      </c>
      <c r="E29" s="13">
        <f t="shared" si="0"/>
        <v>574370.9</v>
      </c>
      <c r="F29" t="s">
        <v>22</v>
      </c>
      <c r="G29" t="s">
        <v>13</v>
      </c>
      <c r="H29" t="s">
        <v>14</v>
      </c>
      <c r="I29" t="s">
        <v>15</v>
      </c>
      <c r="J29">
        <v>14</v>
      </c>
      <c r="K29" s="13">
        <f t="shared" si="1"/>
        <v>14</v>
      </c>
      <c r="AG29" s="9">
        <v>14</v>
      </c>
      <c r="AN29" s="13">
        <f t="shared" si="2"/>
        <v>574370.9</v>
      </c>
      <c r="BJ29" s="9">
        <v>574370.9</v>
      </c>
    </row>
    <row r="30" spans="1:68">
      <c r="A30" t="s">
        <v>56</v>
      </c>
      <c r="B30" t="s">
        <v>10</v>
      </c>
      <c r="C30" t="s">
        <v>11</v>
      </c>
      <c r="D30">
        <v>1608.46</v>
      </c>
      <c r="E30" s="13">
        <f t="shared" si="0"/>
        <v>1608.46</v>
      </c>
      <c r="F30" t="s">
        <v>12</v>
      </c>
      <c r="G30" t="s">
        <v>13</v>
      </c>
      <c r="H30" t="s">
        <v>14</v>
      </c>
      <c r="I30" t="s">
        <v>15</v>
      </c>
      <c r="J30">
        <v>40</v>
      </c>
      <c r="K30" s="13">
        <f t="shared" si="1"/>
        <v>40</v>
      </c>
      <c r="AG30" s="9">
        <v>16</v>
      </c>
      <c r="AI30" s="9">
        <v>12</v>
      </c>
      <c r="AK30" s="9">
        <v>8</v>
      </c>
      <c r="AM30" s="9">
        <v>4</v>
      </c>
      <c r="AN30" s="13">
        <f t="shared" si="2"/>
        <v>1608.46</v>
      </c>
      <c r="BJ30" s="9">
        <v>528.35</v>
      </c>
      <c r="BL30" s="9">
        <v>1067.21</v>
      </c>
      <c r="BN30" s="9">
        <v>6.9</v>
      </c>
      <c r="BP30" s="9">
        <v>6</v>
      </c>
    </row>
    <row r="31" spans="1:68">
      <c r="A31" t="s">
        <v>57</v>
      </c>
      <c r="B31" t="s">
        <v>10</v>
      </c>
      <c r="C31" t="s">
        <v>11</v>
      </c>
      <c r="D31">
        <v>125011.96</v>
      </c>
      <c r="E31" s="13">
        <f t="shared" si="0"/>
        <v>125012</v>
      </c>
      <c r="F31" t="s">
        <v>12</v>
      </c>
      <c r="G31" t="s">
        <v>13</v>
      </c>
      <c r="H31" t="s">
        <v>14</v>
      </c>
      <c r="I31" t="s">
        <v>15</v>
      </c>
      <c r="J31">
        <v>17</v>
      </c>
      <c r="K31" s="13">
        <f t="shared" si="1"/>
        <v>17</v>
      </c>
      <c r="AG31" s="9">
        <v>17</v>
      </c>
      <c r="AN31" s="13">
        <f t="shared" si="2"/>
        <v>125012</v>
      </c>
      <c r="BJ31" s="9">
        <v>125012</v>
      </c>
    </row>
    <row r="32" spans="1:68" s="10" customFormat="1">
      <c r="A32" s="10" t="s">
        <v>58</v>
      </c>
      <c r="B32" s="10" t="s">
        <v>10</v>
      </c>
      <c r="C32" s="10" t="s">
        <v>44</v>
      </c>
      <c r="D32" s="10">
        <v>10597</v>
      </c>
      <c r="E32" s="15">
        <f t="shared" si="0"/>
        <v>10597</v>
      </c>
      <c r="F32" s="10" t="s">
        <v>12</v>
      </c>
      <c r="G32" s="10" t="s">
        <v>13</v>
      </c>
      <c r="H32" s="10" t="s">
        <v>14</v>
      </c>
      <c r="I32" s="10" t="s">
        <v>15</v>
      </c>
      <c r="J32" s="10">
        <v>38</v>
      </c>
      <c r="K32" s="15">
        <f t="shared" si="1"/>
        <v>38</v>
      </c>
      <c r="L32" s="14"/>
      <c r="M32" s="14">
        <v>16</v>
      </c>
      <c r="N32" s="14">
        <v>22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>
        <f t="shared" si="2"/>
        <v>10597</v>
      </c>
      <c r="AO32" s="14"/>
      <c r="AP32" s="14">
        <v>7220</v>
      </c>
      <c r="AQ32" s="14">
        <v>3377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1:68">
      <c r="A33" t="s">
        <v>59</v>
      </c>
      <c r="B33" t="s">
        <v>10</v>
      </c>
      <c r="C33" t="s">
        <v>11</v>
      </c>
      <c r="D33">
        <v>11361.2</v>
      </c>
      <c r="E33" s="13">
        <f t="shared" si="0"/>
        <v>11361.2</v>
      </c>
      <c r="F33" t="s">
        <v>12</v>
      </c>
      <c r="G33" t="s">
        <v>13</v>
      </c>
      <c r="H33" t="s">
        <v>14</v>
      </c>
      <c r="I33" t="s">
        <v>15</v>
      </c>
      <c r="J33">
        <v>15</v>
      </c>
      <c r="K33" s="13">
        <f t="shared" si="1"/>
        <v>15</v>
      </c>
      <c r="AG33" s="9">
        <v>15</v>
      </c>
      <c r="AN33" s="13">
        <f t="shared" si="2"/>
        <v>11361.2</v>
      </c>
      <c r="BJ33" s="9">
        <v>11361.2</v>
      </c>
    </row>
    <row r="34" spans="1:68">
      <c r="A34" t="s">
        <v>60</v>
      </c>
      <c r="B34" t="s">
        <v>10</v>
      </c>
      <c r="C34" t="s">
        <v>11</v>
      </c>
      <c r="D34">
        <v>3912.68</v>
      </c>
      <c r="E34" s="13">
        <f t="shared" si="0"/>
        <v>3912.68</v>
      </c>
      <c r="F34" t="s">
        <v>12</v>
      </c>
      <c r="G34" t="s">
        <v>13</v>
      </c>
      <c r="H34" t="s">
        <v>14</v>
      </c>
      <c r="I34" t="s">
        <v>15</v>
      </c>
      <c r="J34">
        <v>86</v>
      </c>
      <c r="K34" s="13">
        <f t="shared" si="1"/>
        <v>86</v>
      </c>
      <c r="X34" s="9">
        <v>2</v>
      </c>
      <c r="AD34" s="9">
        <v>4</v>
      </c>
      <c r="AG34" s="9">
        <v>30</v>
      </c>
      <c r="AI34" s="9">
        <v>12</v>
      </c>
      <c r="AK34" s="9">
        <v>26</v>
      </c>
      <c r="AM34" s="9">
        <v>12</v>
      </c>
      <c r="AN34" s="13">
        <f t="shared" si="2"/>
        <v>3912.68</v>
      </c>
      <c r="BA34" s="9">
        <v>1.05</v>
      </c>
      <c r="BG34" s="9">
        <v>2.59</v>
      </c>
      <c r="BJ34" s="9">
        <v>3544.65</v>
      </c>
      <c r="BL34" s="9">
        <v>195.49</v>
      </c>
      <c r="BN34" s="9">
        <v>22.9</v>
      </c>
      <c r="BP34" s="9">
        <v>146</v>
      </c>
    </row>
    <row r="35" spans="1:68">
      <c r="A35" t="s">
        <v>61</v>
      </c>
      <c r="B35" t="s">
        <v>10</v>
      </c>
      <c r="C35" t="s">
        <v>27</v>
      </c>
      <c r="D35">
        <v>339.4</v>
      </c>
      <c r="E35" s="13">
        <f t="shared" si="0"/>
        <v>339.4</v>
      </c>
      <c r="F35" t="s">
        <v>12</v>
      </c>
      <c r="G35" t="s">
        <v>13</v>
      </c>
      <c r="H35" t="s">
        <v>14</v>
      </c>
      <c r="I35" t="s">
        <v>42</v>
      </c>
      <c r="J35">
        <v>15</v>
      </c>
      <c r="K35" s="13">
        <f t="shared" si="1"/>
        <v>15</v>
      </c>
      <c r="AK35" s="9">
        <v>10</v>
      </c>
      <c r="AM35" s="9">
        <v>5</v>
      </c>
      <c r="AN35" s="13">
        <f t="shared" si="2"/>
        <v>339.4</v>
      </c>
      <c r="BN35" s="9">
        <v>165.4</v>
      </c>
      <c r="BP35" s="9">
        <v>174</v>
      </c>
    </row>
    <row r="36" spans="1:68">
      <c r="A36" s="11" t="s">
        <v>62</v>
      </c>
      <c r="B36" s="11" t="s">
        <v>10</v>
      </c>
      <c r="C36" s="2" t="s">
        <v>11</v>
      </c>
      <c r="D36" s="2">
        <v>968.83</v>
      </c>
      <c r="E36" s="13">
        <f t="shared" si="0"/>
        <v>968.83</v>
      </c>
      <c r="F36" s="2" t="s">
        <v>12</v>
      </c>
      <c r="G36" s="2" t="s">
        <v>63</v>
      </c>
      <c r="H36" s="2" t="s">
        <v>64</v>
      </c>
      <c r="I36" s="2" t="s">
        <v>15</v>
      </c>
      <c r="J36" s="2">
        <v>93</v>
      </c>
      <c r="K36" s="13">
        <f t="shared" si="1"/>
        <v>93</v>
      </c>
      <c r="X36" s="9">
        <v>2</v>
      </c>
      <c r="AD36" s="9">
        <v>2</v>
      </c>
      <c r="AG36" s="9">
        <v>29</v>
      </c>
      <c r="AK36" s="9">
        <v>37</v>
      </c>
      <c r="AL36" s="9">
        <v>1</v>
      </c>
      <c r="AM36" s="9">
        <v>22</v>
      </c>
      <c r="AN36" s="13">
        <f t="shared" si="2"/>
        <v>968.83</v>
      </c>
      <c r="BA36" s="9">
        <v>0.19</v>
      </c>
      <c r="BG36" s="9">
        <v>0.8</v>
      </c>
      <c r="BJ36" s="9">
        <v>902.39</v>
      </c>
      <c r="BN36" s="9">
        <v>41.45</v>
      </c>
      <c r="BO36" s="9">
        <v>1</v>
      </c>
      <c r="BP36" s="9">
        <v>23</v>
      </c>
    </row>
    <row r="37" spans="1:68">
      <c r="A37" t="s">
        <v>65</v>
      </c>
      <c r="B37" t="s">
        <v>10</v>
      </c>
      <c r="C37" t="s">
        <v>21</v>
      </c>
      <c r="D37">
        <v>6585</v>
      </c>
      <c r="E37" s="13">
        <f t="shared" si="0"/>
        <v>6585</v>
      </c>
      <c r="F37" t="s">
        <v>22</v>
      </c>
      <c r="G37" t="s">
        <v>13</v>
      </c>
      <c r="H37" t="s">
        <v>14</v>
      </c>
      <c r="I37" t="s">
        <v>15</v>
      </c>
      <c r="J37">
        <v>1</v>
      </c>
      <c r="K37" s="13">
        <f t="shared" si="1"/>
        <v>1</v>
      </c>
      <c r="AG37" s="9">
        <v>1</v>
      </c>
      <c r="AN37" s="13">
        <f t="shared" si="2"/>
        <v>6585</v>
      </c>
      <c r="BJ37" s="9">
        <v>6585</v>
      </c>
    </row>
    <row r="38" spans="1:68">
      <c r="A38" t="s">
        <v>66</v>
      </c>
      <c r="B38" t="s">
        <v>10</v>
      </c>
      <c r="C38" t="s">
        <v>11</v>
      </c>
      <c r="D38">
        <v>437.7</v>
      </c>
      <c r="E38" s="13">
        <f t="shared" si="0"/>
        <v>437.7</v>
      </c>
      <c r="F38" t="s">
        <v>12</v>
      </c>
      <c r="G38" t="s">
        <v>13</v>
      </c>
      <c r="H38" t="s">
        <v>14</v>
      </c>
      <c r="I38" t="s">
        <v>15</v>
      </c>
      <c r="J38">
        <v>3</v>
      </c>
      <c r="K38" s="13">
        <f t="shared" si="1"/>
        <v>3</v>
      </c>
      <c r="AG38" s="9">
        <v>3</v>
      </c>
      <c r="AN38" s="13">
        <f t="shared" si="2"/>
        <v>437.7</v>
      </c>
      <c r="BJ38" s="9">
        <v>437.7</v>
      </c>
    </row>
    <row r="39" spans="1:68">
      <c r="A39" t="s">
        <v>67</v>
      </c>
      <c r="B39" t="s">
        <v>10</v>
      </c>
      <c r="C39" t="s">
        <v>11</v>
      </c>
      <c r="D39">
        <v>1370.7</v>
      </c>
      <c r="E39" s="13">
        <f t="shared" si="0"/>
        <v>1370.7</v>
      </c>
      <c r="F39" t="s">
        <v>12</v>
      </c>
      <c r="G39" t="s">
        <v>13</v>
      </c>
      <c r="H39" t="s">
        <v>14</v>
      </c>
      <c r="I39" t="s">
        <v>15</v>
      </c>
      <c r="J39">
        <v>4</v>
      </c>
      <c r="K39" s="13">
        <f t="shared" si="1"/>
        <v>4</v>
      </c>
      <c r="AG39" s="9">
        <v>4</v>
      </c>
      <c r="AN39" s="13">
        <f t="shared" si="2"/>
        <v>1370.7</v>
      </c>
      <c r="BJ39" s="9">
        <v>1370.7</v>
      </c>
    </row>
    <row r="40" spans="1:68">
      <c r="A40" t="s">
        <v>68</v>
      </c>
      <c r="B40" t="s">
        <v>10</v>
      </c>
      <c r="C40" t="s">
        <v>44</v>
      </c>
      <c r="D40">
        <v>393.6</v>
      </c>
      <c r="E40" s="13">
        <f t="shared" si="0"/>
        <v>393.6</v>
      </c>
      <c r="F40" t="s">
        <v>12</v>
      </c>
      <c r="G40" t="s">
        <v>13</v>
      </c>
      <c r="H40" t="s">
        <v>14</v>
      </c>
      <c r="I40" t="s">
        <v>15</v>
      </c>
      <c r="J40">
        <v>11</v>
      </c>
      <c r="K40" s="13">
        <f t="shared" si="1"/>
        <v>11</v>
      </c>
      <c r="P40" s="9">
        <v>11</v>
      </c>
      <c r="AN40" s="13">
        <f t="shared" si="2"/>
        <v>393.6</v>
      </c>
      <c r="AS40" s="9">
        <v>393.6</v>
      </c>
    </row>
    <row r="41" spans="1:68">
      <c r="A41" t="s">
        <v>69</v>
      </c>
      <c r="B41" t="s">
        <v>10</v>
      </c>
      <c r="C41" t="s">
        <v>70</v>
      </c>
      <c r="D41">
        <v>83286.649999999994</v>
      </c>
      <c r="E41" s="13">
        <f t="shared" si="0"/>
        <v>83286.650000000009</v>
      </c>
      <c r="F41" t="s">
        <v>12</v>
      </c>
      <c r="G41" t="s">
        <v>13</v>
      </c>
      <c r="H41" t="s">
        <v>14</v>
      </c>
      <c r="I41" t="s">
        <v>15</v>
      </c>
      <c r="J41">
        <v>59</v>
      </c>
      <c r="K41" s="13">
        <f t="shared" si="1"/>
        <v>59</v>
      </c>
      <c r="S41" s="9">
        <v>2</v>
      </c>
      <c r="AI41" s="9">
        <v>57</v>
      </c>
      <c r="AN41" s="13">
        <f t="shared" si="2"/>
        <v>83286.650000000009</v>
      </c>
      <c r="AV41" s="9">
        <v>323.60000000000002</v>
      </c>
      <c r="BL41" s="9">
        <v>82963.05</v>
      </c>
    </row>
    <row r="42" spans="1:68">
      <c r="A42" t="s">
        <v>71</v>
      </c>
      <c r="B42" t="s">
        <v>10</v>
      </c>
      <c r="C42" t="s">
        <v>21</v>
      </c>
      <c r="D42">
        <v>9120.4</v>
      </c>
      <c r="E42" s="13">
        <f t="shared" si="0"/>
        <v>9120.4</v>
      </c>
      <c r="F42" t="s">
        <v>22</v>
      </c>
      <c r="G42" t="s">
        <v>13</v>
      </c>
      <c r="H42" t="s">
        <v>14</v>
      </c>
      <c r="I42" t="s">
        <v>15</v>
      </c>
      <c r="J42">
        <v>6</v>
      </c>
      <c r="K42" s="13">
        <f t="shared" si="1"/>
        <v>6</v>
      </c>
      <c r="AG42" s="9">
        <v>6</v>
      </c>
      <c r="AN42" s="13">
        <f t="shared" si="2"/>
        <v>9120.4</v>
      </c>
      <c r="BJ42" s="9">
        <v>9120.4</v>
      </c>
    </row>
    <row r="43" spans="1:68" s="10" customFormat="1">
      <c r="A43" s="10" t="s">
        <v>72</v>
      </c>
      <c r="B43" s="10" t="s">
        <v>10</v>
      </c>
      <c r="C43" s="10" t="s">
        <v>73</v>
      </c>
      <c r="D43" s="10">
        <v>14668.94</v>
      </c>
      <c r="E43" s="15">
        <f t="shared" si="0"/>
        <v>14668.94</v>
      </c>
      <c r="F43" s="10" t="s">
        <v>74</v>
      </c>
      <c r="G43" s="10" t="s">
        <v>13</v>
      </c>
      <c r="H43" s="10" t="s">
        <v>14</v>
      </c>
      <c r="I43" s="10" t="s">
        <v>75</v>
      </c>
      <c r="J43" s="10">
        <v>32</v>
      </c>
      <c r="K43" s="15">
        <f t="shared" si="1"/>
        <v>32</v>
      </c>
      <c r="L43" s="14"/>
      <c r="M43" s="14"/>
      <c r="N43" s="14"/>
      <c r="O43" s="14">
        <v>32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5">
        <f t="shared" si="2"/>
        <v>14668.94</v>
      </c>
      <c r="AO43" s="14"/>
      <c r="AP43" s="14"/>
      <c r="AQ43" s="14"/>
      <c r="AR43" s="14">
        <v>14668.94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s="10" customFormat="1">
      <c r="A44" s="10" t="s">
        <v>72</v>
      </c>
      <c r="B44" s="10" t="s">
        <v>10</v>
      </c>
      <c r="C44" s="10" t="s">
        <v>76</v>
      </c>
      <c r="D44" s="10">
        <v>2902549</v>
      </c>
      <c r="E44" s="15">
        <f t="shared" si="0"/>
        <v>0</v>
      </c>
      <c r="F44" s="10" t="s">
        <v>34</v>
      </c>
      <c r="G44" s="10" t="s">
        <v>77</v>
      </c>
      <c r="H44" s="10" t="s">
        <v>14</v>
      </c>
      <c r="I44" s="10" t="s">
        <v>75</v>
      </c>
      <c r="J44" s="10">
        <v>69</v>
      </c>
      <c r="K44" s="15">
        <f t="shared" si="1"/>
        <v>69</v>
      </c>
      <c r="L44" s="14"/>
      <c r="M44" s="14"/>
      <c r="N44" s="14"/>
      <c r="O44" s="14">
        <v>69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5">
        <f t="shared" si="2"/>
        <v>0</v>
      </c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1:68" s="10" customFormat="1">
      <c r="A45" s="10" t="s">
        <v>72</v>
      </c>
      <c r="B45" s="10" t="s">
        <v>10</v>
      </c>
      <c r="C45" s="10" t="s">
        <v>78</v>
      </c>
      <c r="D45" s="10">
        <v>1231356</v>
      </c>
      <c r="E45" s="15">
        <f t="shared" si="0"/>
        <v>0</v>
      </c>
      <c r="F45" s="10" t="s">
        <v>34</v>
      </c>
      <c r="G45" s="10" t="s">
        <v>77</v>
      </c>
      <c r="H45" s="10" t="s">
        <v>14</v>
      </c>
      <c r="I45" s="10" t="s">
        <v>75</v>
      </c>
      <c r="J45" s="10">
        <v>34</v>
      </c>
      <c r="K45" s="15">
        <f t="shared" si="1"/>
        <v>35</v>
      </c>
      <c r="L45" s="14"/>
      <c r="M45" s="14"/>
      <c r="N45" s="14"/>
      <c r="O45" s="14">
        <v>35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5">
        <f t="shared" si="2"/>
        <v>0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1:68" s="10" customFormat="1">
      <c r="A46" s="10" t="s">
        <v>72</v>
      </c>
      <c r="B46" s="10" t="s">
        <v>10</v>
      </c>
      <c r="C46" s="10" t="s">
        <v>79</v>
      </c>
      <c r="D46" s="10">
        <v>174666.7</v>
      </c>
      <c r="E46" s="15">
        <f t="shared" si="0"/>
        <v>174666.7</v>
      </c>
      <c r="F46" s="10" t="s">
        <v>74</v>
      </c>
      <c r="G46" s="10" t="s">
        <v>13</v>
      </c>
      <c r="H46" s="10" t="s">
        <v>14</v>
      </c>
      <c r="I46" s="10" t="s">
        <v>75</v>
      </c>
      <c r="J46" s="10">
        <v>1</v>
      </c>
      <c r="K46" s="15">
        <f t="shared" si="1"/>
        <v>1</v>
      </c>
      <c r="L46" s="14"/>
      <c r="M46" s="14"/>
      <c r="N46" s="14"/>
      <c r="O46" s="14">
        <v>1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5">
        <f t="shared" si="2"/>
        <v>174666.7</v>
      </c>
      <c r="AO46" s="14"/>
      <c r="AP46" s="14"/>
      <c r="AQ46" s="14"/>
      <c r="AR46" s="14">
        <v>174666.7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1:68" s="10" customFormat="1">
      <c r="A47" s="10" t="s">
        <v>72</v>
      </c>
      <c r="B47" s="10" t="s">
        <v>10</v>
      </c>
      <c r="C47" s="10" t="s">
        <v>80</v>
      </c>
      <c r="D47" s="10">
        <v>4328</v>
      </c>
      <c r="E47" s="15">
        <f t="shared" si="0"/>
        <v>4328</v>
      </c>
      <c r="F47" s="10" t="s">
        <v>74</v>
      </c>
      <c r="G47" s="10" t="s">
        <v>13</v>
      </c>
      <c r="H47" s="10" t="s">
        <v>14</v>
      </c>
      <c r="I47" s="10" t="s">
        <v>75</v>
      </c>
      <c r="J47" s="10">
        <v>2</v>
      </c>
      <c r="K47" s="15">
        <f t="shared" si="1"/>
        <v>2</v>
      </c>
      <c r="L47" s="14"/>
      <c r="M47" s="14"/>
      <c r="N47" s="14"/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>
        <f t="shared" si="2"/>
        <v>4328</v>
      </c>
      <c r="AO47" s="14"/>
      <c r="AP47" s="14"/>
      <c r="AQ47" s="14"/>
      <c r="AR47" s="14">
        <v>4328</v>
      </c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s="10" customFormat="1">
      <c r="A48" s="10" t="s">
        <v>72</v>
      </c>
      <c r="B48" s="10" t="s">
        <v>10</v>
      </c>
      <c r="C48" s="10" t="s">
        <v>81</v>
      </c>
      <c r="D48" s="10">
        <v>14259.66</v>
      </c>
      <c r="E48" s="15">
        <f t="shared" si="0"/>
        <v>14259.66</v>
      </c>
      <c r="F48" s="10" t="s">
        <v>74</v>
      </c>
      <c r="G48" s="10" t="s">
        <v>13</v>
      </c>
      <c r="H48" s="10" t="s">
        <v>14</v>
      </c>
      <c r="I48" s="10" t="s">
        <v>75</v>
      </c>
      <c r="J48" s="10">
        <v>20</v>
      </c>
      <c r="K48" s="15">
        <f t="shared" si="1"/>
        <v>20</v>
      </c>
      <c r="L48" s="14"/>
      <c r="M48" s="14"/>
      <c r="N48" s="14"/>
      <c r="O48" s="14">
        <v>20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>
        <f t="shared" si="2"/>
        <v>14259.66</v>
      </c>
      <c r="AO48" s="14"/>
      <c r="AP48" s="14"/>
      <c r="AQ48" s="14"/>
      <c r="AR48" s="14">
        <v>14259.66</v>
      </c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1:68" s="10" customFormat="1">
      <c r="A49" s="10" t="s">
        <v>72</v>
      </c>
      <c r="B49" s="10" t="s">
        <v>10</v>
      </c>
      <c r="C49" s="10" t="s">
        <v>82</v>
      </c>
      <c r="D49" s="10">
        <v>1159.33</v>
      </c>
      <c r="E49" s="15">
        <f t="shared" si="0"/>
        <v>1159.33</v>
      </c>
      <c r="F49" s="10" t="s">
        <v>74</v>
      </c>
      <c r="G49" s="10" t="s">
        <v>13</v>
      </c>
      <c r="H49" s="10" t="s">
        <v>14</v>
      </c>
      <c r="I49" s="10" t="s">
        <v>75</v>
      </c>
      <c r="J49" s="10">
        <v>1</v>
      </c>
      <c r="K49" s="15">
        <f t="shared" si="1"/>
        <v>1</v>
      </c>
      <c r="L49" s="14"/>
      <c r="M49" s="14"/>
      <c r="N49" s="14"/>
      <c r="O49" s="14">
        <v>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5">
        <f t="shared" si="2"/>
        <v>1159.33</v>
      </c>
      <c r="AO49" s="14"/>
      <c r="AP49" s="14"/>
      <c r="AQ49" s="14"/>
      <c r="AR49" s="14">
        <v>1159.33</v>
      </c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s="10" customFormat="1">
      <c r="A50" s="10" t="s">
        <v>72</v>
      </c>
      <c r="B50" s="10" t="s">
        <v>10</v>
      </c>
      <c r="C50" s="10" t="s">
        <v>83</v>
      </c>
      <c r="D50" s="10">
        <v>1570</v>
      </c>
      <c r="E50" s="15">
        <f t="shared" si="0"/>
        <v>1570</v>
      </c>
      <c r="F50" s="10" t="s">
        <v>74</v>
      </c>
      <c r="G50" s="10" t="s">
        <v>13</v>
      </c>
      <c r="H50" s="10" t="s">
        <v>14</v>
      </c>
      <c r="I50" s="10" t="s">
        <v>75</v>
      </c>
      <c r="J50" s="10">
        <v>3</v>
      </c>
      <c r="K50" s="15">
        <f t="shared" si="1"/>
        <v>3</v>
      </c>
      <c r="L50" s="14"/>
      <c r="M50" s="14"/>
      <c r="N50" s="14"/>
      <c r="O50" s="14">
        <v>3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5">
        <f t="shared" si="2"/>
        <v>1570</v>
      </c>
      <c r="AO50" s="14"/>
      <c r="AP50" s="14"/>
      <c r="AQ50" s="14"/>
      <c r="AR50" s="14">
        <v>1570</v>
      </c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s="10" customFormat="1">
      <c r="A51" s="10" t="s">
        <v>72</v>
      </c>
      <c r="B51" s="10" t="s">
        <v>10</v>
      </c>
      <c r="C51" s="10" t="s">
        <v>84</v>
      </c>
      <c r="D51" s="10">
        <v>3727.5</v>
      </c>
      <c r="E51" s="15">
        <f t="shared" si="0"/>
        <v>3727.5</v>
      </c>
      <c r="F51" s="10" t="s">
        <v>74</v>
      </c>
      <c r="G51" s="10" t="s">
        <v>13</v>
      </c>
      <c r="H51" s="10" t="s">
        <v>14</v>
      </c>
      <c r="I51" s="10" t="s">
        <v>75</v>
      </c>
      <c r="J51" s="10">
        <v>4</v>
      </c>
      <c r="K51" s="15">
        <f t="shared" si="1"/>
        <v>4</v>
      </c>
      <c r="L51" s="14"/>
      <c r="M51" s="14"/>
      <c r="N51" s="14"/>
      <c r="O51" s="14">
        <v>4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5">
        <f t="shared" si="2"/>
        <v>3727.5</v>
      </c>
      <c r="AO51" s="14"/>
      <c r="AP51" s="14"/>
      <c r="AQ51" s="14"/>
      <c r="AR51" s="14">
        <v>3727.5</v>
      </c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1:68" s="10" customFormat="1">
      <c r="A52" s="10" t="s">
        <v>72</v>
      </c>
      <c r="B52" s="10" t="s">
        <v>10</v>
      </c>
      <c r="C52" s="10" t="s">
        <v>85</v>
      </c>
      <c r="D52" s="10">
        <v>13333.64</v>
      </c>
      <c r="E52" s="15">
        <f t="shared" si="0"/>
        <v>13333.63</v>
      </c>
      <c r="F52" s="10" t="s">
        <v>74</v>
      </c>
      <c r="G52" s="10" t="s">
        <v>13</v>
      </c>
      <c r="H52" s="10" t="s">
        <v>14</v>
      </c>
      <c r="I52" s="10" t="s">
        <v>75</v>
      </c>
      <c r="J52" s="10">
        <v>4</v>
      </c>
      <c r="K52" s="15">
        <f t="shared" si="1"/>
        <v>4</v>
      </c>
      <c r="L52" s="14"/>
      <c r="M52" s="14"/>
      <c r="N52" s="14"/>
      <c r="O52" s="14">
        <v>4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>
        <f t="shared" si="2"/>
        <v>13333.63</v>
      </c>
      <c r="AO52" s="14"/>
      <c r="AP52" s="14"/>
      <c r="AQ52" s="14"/>
      <c r="AR52" s="14">
        <v>13333.63</v>
      </c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:68" s="10" customFormat="1">
      <c r="A53" s="10" t="s">
        <v>72</v>
      </c>
      <c r="B53" s="10" t="s">
        <v>10</v>
      </c>
      <c r="C53" s="10" t="s">
        <v>86</v>
      </c>
      <c r="D53" s="10">
        <v>557.4</v>
      </c>
      <c r="E53" s="15">
        <f t="shared" si="0"/>
        <v>557.4</v>
      </c>
      <c r="F53" s="10" t="s">
        <v>74</v>
      </c>
      <c r="G53" s="10" t="s">
        <v>13</v>
      </c>
      <c r="H53" s="10" t="s">
        <v>14</v>
      </c>
      <c r="I53" s="10" t="s">
        <v>75</v>
      </c>
      <c r="J53" s="10">
        <v>2</v>
      </c>
      <c r="K53" s="15">
        <f t="shared" si="1"/>
        <v>2</v>
      </c>
      <c r="L53" s="14"/>
      <c r="M53" s="14"/>
      <c r="N53" s="14"/>
      <c r="O53" s="14">
        <v>2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5">
        <f t="shared" si="2"/>
        <v>557.4</v>
      </c>
      <c r="AO53" s="14"/>
      <c r="AP53" s="14"/>
      <c r="AQ53" s="14"/>
      <c r="AR53" s="14">
        <v>557.4</v>
      </c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:68">
      <c r="A54" t="s">
        <v>87</v>
      </c>
      <c r="B54" t="s">
        <v>10</v>
      </c>
      <c r="C54" t="s">
        <v>11</v>
      </c>
      <c r="D54">
        <v>78033.47</v>
      </c>
      <c r="E54" s="13">
        <f t="shared" si="0"/>
        <v>78033.47</v>
      </c>
      <c r="F54" t="s">
        <v>12</v>
      </c>
      <c r="G54" t="s">
        <v>13</v>
      </c>
      <c r="H54" t="s">
        <v>14</v>
      </c>
      <c r="I54" t="s">
        <v>15</v>
      </c>
      <c r="J54">
        <v>123</v>
      </c>
      <c r="K54" s="13">
        <f t="shared" si="1"/>
        <v>123</v>
      </c>
      <c r="AD54" s="9">
        <v>2</v>
      </c>
      <c r="AG54" s="9">
        <v>25</v>
      </c>
      <c r="AJ54" s="9">
        <v>92</v>
      </c>
      <c r="AK54" s="9">
        <v>3</v>
      </c>
      <c r="AL54" s="9">
        <v>1</v>
      </c>
      <c r="AN54" s="13">
        <f t="shared" si="2"/>
        <v>78033.47</v>
      </c>
      <c r="BG54" s="9">
        <v>530</v>
      </c>
      <c r="BJ54" s="9">
        <v>54099.3</v>
      </c>
      <c r="BM54" s="9">
        <v>22593.37</v>
      </c>
      <c r="BN54" s="9">
        <v>689.8</v>
      </c>
      <c r="BO54" s="9">
        <v>121</v>
      </c>
    </row>
    <row r="55" spans="1:68">
      <c r="A55" t="s">
        <v>88</v>
      </c>
      <c r="B55" t="s">
        <v>10</v>
      </c>
      <c r="C55" t="s">
        <v>11</v>
      </c>
      <c r="D55">
        <v>98.1</v>
      </c>
      <c r="E55" s="13">
        <f t="shared" si="0"/>
        <v>98.100000000000009</v>
      </c>
      <c r="F55" t="s">
        <v>12</v>
      </c>
      <c r="G55" t="s">
        <v>13</v>
      </c>
      <c r="H55" t="s">
        <v>14</v>
      </c>
      <c r="I55" t="s">
        <v>15</v>
      </c>
      <c r="J55">
        <v>12</v>
      </c>
      <c r="K55" s="13">
        <f t="shared" si="1"/>
        <v>12</v>
      </c>
      <c r="AD55" s="9">
        <v>2</v>
      </c>
      <c r="AK55" s="9">
        <v>7</v>
      </c>
      <c r="AM55" s="9">
        <v>3</v>
      </c>
      <c r="AN55" s="13">
        <f t="shared" si="2"/>
        <v>98.100000000000009</v>
      </c>
      <c r="BG55" s="9">
        <v>5.9</v>
      </c>
      <c r="BN55" s="9">
        <v>62.2</v>
      </c>
      <c r="BP55" s="9">
        <v>30</v>
      </c>
    </row>
    <row r="56" spans="1:68">
      <c r="A56" t="s">
        <v>89</v>
      </c>
      <c r="B56" t="s">
        <v>10</v>
      </c>
      <c r="C56" t="s">
        <v>11</v>
      </c>
      <c r="D56">
        <v>8998.5400000000009</v>
      </c>
      <c r="E56" s="13">
        <f t="shared" si="0"/>
        <v>8998.5499999999993</v>
      </c>
      <c r="F56" t="s">
        <v>12</v>
      </c>
      <c r="G56" t="s">
        <v>13</v>
      </c>
      <c r="H56" t="s">
        <v>14</v>
      </c>
      <c r="I56" t="s">
        <v>15</v>
      </c>
      <c r="J56">
        <v>22</v>
      </c>
      <c r="K56" s="13">
        <f t="shared" si="1"/>
        <v>20</v>
      </c>
      <c r="V56" s="9">
        <v>2</v>
      </c>
      <c r="X56" s="9">
        <v>2</v>
      </c>
      <c r="AD56" s="9">
        <v>1</v>
      </c>
      <c r="AG56" s="9">
        <v>15</v>
      </c>
      <c r="AN56" s="13">
        <f t="shared" si="2"/>
        <v>8998.5499999999993</v>
      </c>
      <c r="AY56" s="9">
        <v>531</v>
      </c>
      <c r="BA56" s="9">
        <v>20.65</v>
      </c>
      <c r="BG56" s="9">
        <v>10</v>
      </c>
      <c r="BJ56" s="9">
        <v>8436.9</v>
      </c>
    </row>
    <row r="57" spans="1:68">
      <c r="A57" t="s">
        <v>89</v>
      </c>
      <c r="B57" t="s">
        <v>10</v>
      </c>
      <c r="C57" t="s">
        <v>44</v>
      </c>
      <c r="D57">
        <v>929.1</v>
      </c>
      <c r="E57" s="13">
        <f t="shared" si="0"/>
        <v>929.1</v>
      </c>
      <c r="F57" t="s">
        <v>12</v>
      </c>
      <c r="G57" t="s">
        <v>13</v>
      </c>
      <c r="H57" t="s">
        <v>14</v>
      </c>
      <c r="I57" t="s">
        <v>15</v>
      </c>
      <c r="J57">
        <v>9</v>
      </c>
      <c r="K57" s="13">
        <f t="shared" si="1"/>
        <v>9</v>
      </c>
      <c r="Y57" s="9">
        <v>9</v>
      </c>
      <c r="AN57" s="13">
        <f t="shared" si="2"/>
        <v>929.1</v>
      </c>
      <c r="BB57" s="9">
        <v>929.1</v>
      </c>
    </row>
    <row r="58" spans="1:68" s="10" customFormat="1">
      <c r="A58" s="10" t="s">
        <v>90</v>
      </c>
      <c r="B58" s="10" t="s">
        <v>10</v>
      </c>
      <c r="C58" s="10" t="s">
        <v>11</v>
      </c>
      <c r="D58" s="10">
        <v>18525.28</v>
      </c>
      <c r="E58" s="15">
        <f t="shared" si="0"/>
        <v>18525.68</v>
      </c>
      <c r="F58" s="10" t="s">
        <v>12</v>
      </c>
      <c r="G58" s="10" t="s">
        <v>13</v>
      </c>
      <c r="H58" s="10" t="s">
        <v>14</v>
      </c>
      <c r="I58" s="10" t="s">
        <v>15</v>
      </c>
      <c r="J58" s="10">
        <v>159</v>
      </c>
      <c r="K58" s="15">
        <f t="shared" si="1"/>
        <v>159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v>2</v>
      </c>
      <c r="W58" s="14"/>
      <c r="X58" s="14"/>
      <c r="Y58" s="14"/>
      <c r="Z58" s="14"/>
      <c r="AA58" s="14"/>
      <c r="AB58" s="14"/>
      <c r="AC58" s="14">
        <v>94</v>
      </c>
      <c r="AD58" s="14">
        <v>6</v>
      </c>
      <c r="AE58" s="14"/>
      <c r="AF58" s="14"/>
      <c r="AG58" s="14">
        <v>38</v>
      </c>
      <c r="AH58" s="14">
        <v>13</v>
      </c>
      <c r="AI58" s="14"/>
      <c r="AJ58" s="14"/>
      <c r="AK58" s="14"/>
      <c r="AL58" s="14">
        <v>4</v>
      </c>
      <c r="AM58" s="14">
        <v>2</v>
      </c>
      <c r="AN58" s="15">
        <f t="shared" si="2"/>
        <v>18525.68</v>
      </c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>
        <v>560</v>
      </c>
      <c r="AZ58" s="14"/>
      <c r="BA58" s="14"/>
      <c r="BB58" s="14"/>
      <c r="BC58" s="14"/>
      <c r="BD58" s="14"/>
      <c r="BE58" s="14"/>
      <c r="BF58" s="14">
        <v>456.9</v>
      </c>
      <c r="BG58" s="14">
        <v>31.34</v>
      </c>
      <c r="BH58" s="14"/>
      <c r="BI58" s="14"/>
      <c r="BJ58" s="14">
        <v>17249.55</v>
      </c>
      <c r="BK58" s="14">
        <v>219.62</v>
      </c>
      <c r="BL58" s="14"/>
      <c r="BM58" s="14"/>
      <c r="BN58" s="14"/>
      <c r="BO58" s="14">
        <v>3.27</v>
      </c>
      <c r="BP58" s="14">
        <v>5</v>
      </c>
    </row>
    <row r="59" spans="1:68" s="10" customFormat="1">
      <c r="A59" s="10" t="s">
        <v>90</v>
      </c>
      <c r="B59" s="10" t="s">
        <v>10</v>
      </c>
      <c r="C59" s="10" t="s">
        <v>44</v>
      </c>
      <c r="D59" s="10">
        <v>163.16</v>
      </c>
      <c r="E59" s="15">
        <f t="shared" si="0"/>
        <v>0</v>
      </c>
      <c r="F59" s="10" t="s">
        <v>12</v>
      </c>
      <c r="G59" s="10" t="s">
        <v>13</v>
      </c>
      <c r="H59" s="10" t="s">
        <v>14</v>
      </c>
      <c r="I59" s="10" t="s">
        <v>15</v>
      </c>
      <c r="J59" s="10">
        <v>10</v>
      </c>
      <c r="K59" s="15">
        <f t="shared" si="1"/>
        <v>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5">
        <f t="shared" si="2"/>
        <v>0</v>
      </c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:68">
      <c r="A60" t="s">
        <v>91</v>
      </c>
      <c r="B60" t="s">
        <v>10</v>
      </c>
      <c r="C60" t="s">
        <v>11</v>
      </c>
      <c r="D60">
        <v>729.63</v>
      </c>
      <c r="E60" s="13">
        <f t="shared" si="0"/>
        <v>729.73</v>
      </c>
      <c r="F60" t="s">
        <v>12</v>
      </c>
      <c r="G60" t="s">
        <v>13</v>
      </c>
      <c r="H60" t="s">
        <v>14</v>
      </c>
      <c r="I60" t="s">
        <v>15</v>
      </c>
      <c r="J60">
        <v>43</v>
      </c>
      <c r="K60" s="13">
        <f t="shared" si="1"/>
        <v>43</v>
      </c>
      <c r="AC60" s="9">
        <v>25</v>
      </c>
      <c r="AD60" s="9">
        <v>3</v>
      </c>
      <c r="AG60" s="9">
        <v>13</v>
      </c>
      <c r="AM60" s="9">
        <v>2</v>
      </c>
      <c r="AN60" s="13">
        <f t="shared" si="2"/>
        <v>729.73</v>
      </c>
      <c r="BF60" s="9">
        <v>118.9</v>
      </c>
      <c r="BG60" s="9">
        <v>5.73</v>
      </c>
      <c r="BJ60" s="9">
        <v>603.1</v>
      </c>
      <c r="BO60" s="9">
        <v>2</v>
      </c>
    </row>
    <row r="61" spans="1:68">
      <c r="A61" t="s">
        <v>92</v>
      </c>
      <c r="B61" t="s">
        <v>10</v>
      </c>
      <c r="C61" t="s">
        <v>17</v>
      </c>
      <c r="D61">
        <v>2575.15</v>
      </c>
      <c r="E61" s="13">
        <f t="shared" si="0"/>
        <v>2575.15</v>
      </c>
      <c r="F61" t="s">
        <v>18</v>
      </c>
      <c r="G61" t="s">
        <v>13</v>
      </c>
      <c r="H61" t="s">
        <v>14</v>
      </c>
      <c r="I61" t="s">
        <v>15</v>
      </c>
      <c r="J61">
        <v>83</v>
      </c>
      <c r="K61" s="13">
        <f t="shared" si="1"/>
        <v>83</v>
      </c>
      <c r="X61" s="9">
        <v>3</v>
      </c>
      <c r="AD61" s="9">
        <v>1</v>
      </c>
      <c r="AG61" s="9">
        <v>28</v>
      </c>
      <c r="AK61" s="9">
        <v>34</v>
      </c>
      <c r="AM61" s="9">
        <v>17</v>
      </c>
      <c r="AN61" s="13">
        <f t="shared" si="2"/>
        <v>2575.15</v>
      </c>
      <c r="BA61" s="9">
        <v>3</v>
      </c>
      <c r="BG61" s="9">
        <v>1</v>
      </c>
      <c r="BJ61" s="9">
        <v>2521</v>
      </c>
      <c r="BN61" s="9">
        <v>30.15</v>
      </c>
      <c r="BP61" s="9">
        <v>20</v>
      </c>
    </row>
    <row r="62" spans="1:68">
      <c r="A62" t="s">
        <v>93</v>
      </c>
      <c r="B62" t="s">
        <v>10</v>
      </c>
      <c r="C62" t="s">
        <v>94</v>
      </c>
      <c r="D62">
        <v>5738.4</v>
      </c>
      <c r="E62" s="13">
        <f t="shared" si="0"/>
        <v>5738.4</v>
      </c>
      <c r="F62" t="s">
        <v>18</v>
      </c>
      <c r="G62" t="s">
        <v>13</v>
      </c>
      <c r="H62" t="s">
        <v>14</v>
      </c>
      <c r="I62" t="s">
        <v>15</v>
      </c>
      <c r="J62">
        <v>16</v>
      </c>
      <c r="K62" s="13">
        <f t="shared" si="1"/>
        <v>16</v>
      </c>
      <c r="AB62" s="9">
        <v>9</v>
      </c>
      <c r="AE62" s="9">
        <v>7</v>
      </c>
      <c r="AN62" s="13">
        <f t="shared" si="2"/>
        <v>5738.4</v>
      </c>
      <c r="BE62" s="9">
        <v>1212.4000000000001</v>
      </c>
      <c r="BH62" s="9">
        <v>4526</v>
      </c>
    </row>
    <row r="63" spans="1:68">
      <c r="A63" t="s">
        <v>95</v>
      </c>
      <c r="B63" t="s">
        <v>10</v>
      </c>
      <c r="C63" t="s">
        <v>48</v>
      </c>
      <c r="D63">
        <v>68164</v>
      </c>
      <c r="E63" s="13">
        <f t="shared" si="0"/>
        <v>68164</v>
      </c>
      <c r="F63" t="s">
        <v>22</v>
      </c>
      <c r="G63" t="s">
        <v>13</v>
      </c>
      <c r="H63" t="s">
        <v>14</v>
      </c>
      <c r="I63" t="s">
        <v>15</v>
      </c>
      <c r="J63">
        <v>150</v>
      </c>
      <c r="K63" s="13">
        <f t="shared" si="1"/>
        <v>150</v>
      </c>
      <c r="V63" s="9">
        <v>3</v>
      </c>
      <c r="AF63" s="9">
        <v>137</v>
      </c>
      <c r="AL63" s="9">
        <v>10</v>
      </c>
      <c r="AN63" s="13">
        <f t="shared" si="2"/>
        <v>68164</v>
      </c>
      <c r="AY63" s="9">
        <v>19842</v>
      </c>
      <c r="BI63" s="9">
        <v>36453</v>
      </c>
      <c r="BO63" s="9">
        <v>11869</v>
      </c>
    </row>
    <row r="64" spans="1:68">
      <c r="A64" t="s">
        <v>95</v>
      </c>
      <c r="B64" t="s">
        <v>10</v>
      </c>
      <c r="C64" t="s">
        <v>96</v>
      </c>
      <c r="D64">
        <v>18646</v>
      </c>
      <c r="E64" s="13">
        <f t="shared" si="0"/>
        <v>18646</v>
      </c>
      <c r="F64" t="s">
        <v>22</v>
      </c>
      <c r="G64" t="s">
        <v>13</v>
      </c>
      <c r="H64" t="s">
        <v>14</v>
      </c>
      <c r="I64" t="s">
        <v>15</v>
      </c>
      <c r="J64">
        <v>6</v>
      </c>
      <c r="K64" s="13">
        <f t="shared" si="1"/>
        <v>6</v>
      </c>
      <c r="AD64" s="9">
        <v>6</v>
      </c>
      <c r="AN64" s="13">
        <f t="shared" si="2"/>
        <v>18646</v>
      </c>
      <c r="BG64" s="9">
        <v>18646</v>
      </c>
    </row>
    <row r="65" spans="1:68">
      <c r="A65" t="s">
        <v>97</v>
      </c>
      <c r="B65" t="s">
        <v>10</v>
      </c>
      <c r="C65" t="s">
        <v>17</v>
      </c>
      <c r="D65">
        <v>579.5</v>
      </c>
      <c r="E65" s="13">
        <f t="shared" si="0"/>
        <v>579.5</v>
      </c>
      <c r="F65" t="s">
        <v>18</v>
      </c>
      <c r="G65" t="s">
        <v>13</v>
      </c>
      <c r="H65" t="s">
        <v>14</v>
      </c>
      <c r="I65" t="s">
        <v>15</v>
      </c>
      <c r="J65">
        <v>32</v>
      </c>
      <c r="K65" s="13">
        <f t="shared" si="1"/>
        <v>32</v>
      </c>
      <c r="AD65" s="9">
        <v>6</v>
      </c>
      <c r="AG65" s="9">
        <v>26</v>
      </c>
      <c r="AN65" s="13">
        <f t="shared" si="2"/>
        <v>579.5</v>
      </c>
      <c r="BG65" s="9">
        <v>15</v>
      </c>
      <c r="BJ65" s="9">
        <v>564.5</v>
      </c>
    </row>
    <row r="66" spans="1:68">
      <c r="A66" t="s">
        <v>97</v>
      </c>
      <c r="B66" t="s">
        <v>10</v>
      </c>
      <c r="C66" t="s">
        <v>98</v>
      </c>
      <c r="D66">
        <v>28</v>
      </c>
      <c r="E66" s="13">
        <f t="shared" si="0"/>
        <v>28</v>
      </c>
      <c r="F66" t="s">
        <v>18</v>
      </c>
      <c r="G66" t="s">
        <v>13</v>
      </c>
      <c r="H66" t="s">
        <v>14</v>
      </c>
      <c r="I66" t="s">
        <v>15</v>
      </c>
      <c r="J66">
        <v>19</v>
      </c>
      <c r="K66" s="13">
        <f t="shared" si="1"/>
        <v>19</v>
      </c>
      <c r="AK66" s="9">
        <v>8</v>
      </c>
      <c r="AM66" s="9">
        <v>11</v>
      </c>
      <c r="AN66" s="13">
        <f t="shared" si="2"/>
        <v>28</v>
      </c>
      <c r="BN66" s="9">
        <v>9</v>
      </c>
      <c r="BP66" s="9">
        <v>19</v>
      </c>
    </row>
    <row r="67" spans="1:68">
      <c r="A67" t="s">
        <v>99</v>
      </c>
      <c r="B67" t="s">
        <v>10</v>
      </c>
      <c r="C67" t="s">
        <v>48</v>
      </c>
      <c r="D67">
        <v>75187.199999999997</v>
      </c>
      <c r="E67" s="13">
        <f t="shared" ref="E67:E89" si="3">SUM(AO67:BP67)</f>
        <v>75187.199999999997</v>
      </c>
      <c r="F67" t="s">
        <v>22</v>
      </c>
      <c r="G67" t="s">
        <v>13</v>
      </c>
      <c r="H67" t="s">
        <v>14</v>
      </c>
      <c r="I67" t="s">
        <v>15</v>
      </c>
      <c r="J67">
        <v>54</v>
      </c>
      <c r="K67" s="13">
        <f t="shared" ref="K67:K89" si="4">SUM(L67:AM67)</f>
        <v>54</v>
      </c>
      <c r="L67" s="9">
        <v>10</v>
      </c>
      <c r="W67" s="9">
        <v>44</v>
      </c>
      <c r="AN67" s="13">
        <f t="shared" ref="AN67:AN89" si="5">SUM(AO67:BP67)</f>
        <v>75187.199999999997</v>
      </c>
      <c r="AO67" s="9">
        <v>34320</v>
      </c>
      <c r="AZ67" s="9">
        <v>40867.199999999997</v>
      </c>
    </row>
    <row r="68" spans="1:68">
      <c r="A68" t="s">
        <v>100</v>
      </c>
      <c r="B68" t="s">
        <v>10</v>
      </c>
      <c r="C68" t="s">
        <v>27</v>
      </c>
      <c r="D68">
        <v>131.94</v>
      </c>
      <c r="E68" s="13">
        <f t="shared" si="3"/>
        <v>131.94</v>
      </c>
      <c r="F68" t="s">
        <v>12</v>
      </c>
      <c r="G68" t="s">
        <v>13</v>
      </c>
      <c r="H68" t="s">
        <v>14</v>
      </c>
      <c r="I68" t="s">
        <v>15</v>
      </c>
      <c r="J68">
        <v>19</v>
      </c>
      <c r="K68" s="13">
        <f t="shared" si="4"/>
        <v>19</v>
      </c>
      <c r="AF68" s="9">
        <v>19</v>
      </c>
      <c r="AN68" s="13">
        <f t="shared" si="5"/>
        <v>131.94</v>
      </c>
      <c r="BI68" s="9">
        <v>131.94</v>
      </c>
    </row>
    <row r="69" spans="1:68">
      <c r="A69" t="s">
        <v>101</v>
      </c>
      <c r="B69" t="s">
        <v>10</v>
      </c>
      <c r="C69" t="s">
        <v>21</v>
      </c>
      <c r="D69">
        <v>165285</v>
      </c>
      <c r="E69" s="13">
        <f t="shared" si="3"/>
        <v>165285</v>
      </c>
      <c r="F69" t="s">
        <v>22</v>
      </c>
      <c r="G69" t="s">
        <v>13</v>
      </c>
      <c r="H69" t="s">
        <v>14</v>
      </c>
      <c r="I69" t="s">
        <v>42</v>
      </c>
      <c r="J69">
        <v>50</v>
      </c>
      <c r="K69" s="13">
        <f t="shared" si="4"/>
        <v>50</v>
      </c>
      <c r="AA69" s="9">
        <v>22</v>
      </c>
      <c r="AD69" s="9">
        <v>10</v>
      </c>
      <c r="AG69" s="9">
        <v>9</v>
      </c>
      <c r="AL69" s="9">
        <v>1</v>
      </c>
      <c r="AM69" s="9">
        <v>8</v>
      </c>
      <c r="AN69" s="13">
        <f t="shared" si="5"/>
        <v>165285</v>
      </c>
      <c r="BD69" s="9">
        <v>46398</v>
      </c>
      <c r="BG69" s="9">
        <v>40056</v>
      </c>
      <c r="BJ69" s="9">
        <v>75221</v>
      </c>
      <c r="BO69" s="9">
        <v>2050</v>
      </c>
      <c r="BP69" s="9">
        <v>1560</v>
      </c>
    </row>
    <row r="70" spans="1:68">
      <c r="A70" t="s">
        <v>102</v>
      </c>
      <c r="B70" t="s">
        <v>10</v>
      </c>
      <c r="C70" t="s">
        <v>103</v>
      </c>
      <c r="D70">
        <v>6</v>
      </c>
      <c r="E70" s="13">
        <f t="shared" si="3"/>
        <v>6</v>
      </c>
      <c r="F70" t="s">
        <v>12</v>
      </c>
      <c r="G70" t="s">
        <v>13</v>
      </c>
      <c r="H70" t="s">
        <v>14</v>
      </c>
      <c r="I70" t="s">
        <v>42</v>
      </c>
      <c r="J70">
        <v>4</v>
      </c>
      <c r="K70" s="13">
        <f t="shared" si="4"/>
        <v>4</v>
      </c>
      <c r="AC70" s="9">
        <v>4</v>
      </c>
      <c r="AN70" s="13">
        <f t="shared" si="5"/>
        <v>6</v>
      </c>
      <c r="BF70" s="9">
        <v>6</v>
      </c>
    </row>
    <row r="71" spans="1:68">
      <c r="A71" t="s">
        <v>104</v>
      </c>
      <c r="B71" t="s">
        <v>10</v>
      </c>
      <c r="C71" t="s">
        <v>27</v>
      </c>
      <c r="D71">
        <v>70.489999999999995</v>
      </c>
      <c r="E71" s="13">
        <f t="shared" si="3"/>
        <v>70.489999999999995</v>
      </c>
      <c r="F71" t="s">
        <v>12</v>
      </c>
      <c r="G71" t="s">
        <v>13</v>
      </c>
      <c r="H71" t="s">
        <v>14</v>
      </c>
      <c r="I71" t="s">
        <v>15</v>
      </c>
      <c r="J71">
        <v>23</v>
      </c>
      <c r="K71" s="13">
        <f t="shared" si="4"/>
        <v>23</v>
      </c>
      <c r="AH71" s="9">
        <v>23</v>
      </c>
      <c r="AN71" s="13">
        <f t="shared" si="5"/>
        <v>70.489999999999995</v>
      </c>
      <c r="BK71" s="9">
        <v>70.489999999999995</v>
      </c>
    </row>
    <row r="72" spans="1:68">
      <c r="A72" t="s">
        <v>104</v>
      </c>
      <c r="B72" t="s">
        <v>10</v>
      </c>
      <c r="C72" t="s">
        <v>105</v>
      </c>
      <c r="D72">
        <v>900768</v>
      </c>
      <c r="E72" s="13">
        <f t="shared" si="3"/>
        <v>900768</v>
      </c>
      <c r="F72" t="s">
        <v>22</v>
      </c>
      <c r="G72" t="s">
        <v>13</v>
      </c>
      <c r="H72" t="s">
        <v>14</v>
      </c>
      <c r="I72" t="s">
        <v>15</v>
      </c>
      <c r="J72">
        <v>4</v>
      </c>
      <c r="K72" s="13">
        <f t="shared" si="4"/>
        <v>4</v>
      </c>
      <c r="T72" s="9">
        <v>4</v>
      </c>
      <c r="AN72" s="13">
        <f t="shared" si="5"/>
        <v>900768</v>
      </c>
      <c r="AW72" s="9">
        <v>900768</v>
      </c>
    </row>
    <row r="73" spans="1:68">
      <c r="A73" t="s">
        <v>106</v>
      </c>
      <c r="B73" t="s">
        <v>10</v>
      </c>
      <c r="C73" t="s">
        <v>11</v>
      </c>
      <c r="D73">
        <v>29060.7</v>
      </c>
      <c r="E73" s="13">
        <f t="shared" si="3"/>
        <v>29060.7</v>
      </c>
      <c r="F73" t="s">
        <v>12</v>
      </c>
      <c r="G73" t="s">
        <v>13</v>
      </c>
      <c r="H73" t="s">
        <v>14</v>
      </c>
      <c r="I73" t="s">
        <v>15</v>
      </c>
      <c r="J73">
        <v>26</v>
      </c>
      <c r="K73" s="13">
        <f t="shared" si="4"/>
        <v>26</v>
      </c>
      <c r="AG73" s="9">
        <v>26</v>
      </c>
      <c r="AN73" s="13">
        <f t="shared" si="5"/>
        <v>29060.7</v>
      </c>
      <c r="BJ73" s="9">
        <v>29060.7</v>
      </c>
    </row>
    <row r="74" spans="1:68">
      <c r="A74" t="s">
        <v>107</v>
      </c>
      <c r="B74" t="s">
        <v>10</v>
      </c>
      <c r="C74" t="s">
        <v>27</v>
      </c>
      <c r="D74">
        <v>243</v>
      </c>
      <c r="E74" s="13">
        <f t="shared" si="3"/>
        <v>243</v>
      </c>
      <c r="F74" t="s">
        <v>12</v>
      </c>
      <c r="G74" t="s">
        <v>13</v>
      </c>
      <c r="H74" t="s">
        <v>14</v>
      </c>
      <c r="I74" t="s">
        <v>15</v>
      </c>
      <c r="J74">
        <v>6</v>
      </c>
      <c r="K74" s="13">
        <f t="shared" si="4"/>
        <v>6</v>
      </c>
      <c r="AD74" s="9">
        <v>3</v>
      </c>
      <c r="AM74" s="9">
        <v>3</v>
      </c>
      <c r="AN74" s="13">
        <f t="shared" si="5"/>
        <v>243</v>
      </c>
      <c r="BG74" s="9">
        <v>128</v>
      </c>
      <c r="BP74" s="9">
        <v>115</v>
      </c>
    </row>
    <row r="75" spans="1:68">
      <c r="A75" t="s">
        <v>107</v>
      </c>
      <c r="B75" t="s">
        <v>10</v>
      </c>
      <c r="C75" t="s">
        <v>21</v>
      </c>
      <c r="D75">
        <v>478676.4</v>
      </c>
      <c r="E75" s="13">
        <f t="shared" si="3"/>
        <v>478676.4</v>
      </c>
      <c r="F75" t="s">
        <v>22</v>
      </c>
      <c r="G75" t="s">
        <v>13</v>
      </c>
      <c r="H75" t="s">
        <v>14</v>
      </c>
      <c r="I75" t="s">
        <v>15</v>
      </c>
      <c r="J75">
        <v>6</v>
      </c>
      <c r="K75" s="13">
        <f t="shared" si="4"/>
        <v>6</v>
      </c>
      <c r="AG75" s="9">
        <v>6</v>
      </c>
      <c r="AN75" s="13">
        <f t="shared" si="5"/>
        <v>478676.4</v>
      </c>
      <c r="BJ75" s="9">
        <v>478676.4</v>
      </c>
    </row>
    <row r="76" spans="1:68">
      <c r="A76" t="s">
        <v>108</v>
      </c>
      <c r="B76" t="s">
        <v>10</v>
      </c>
      <c r="C76" t="s">
        <v>41</v>
      </c>
      <c r="D76">
        <v>525.95000000000005</v>
      </c>
      <c r="E76" s="13">
        <f t="shared" si="3"/>
        <v>525.95000000000005</v>
      </c>
      <c r="F76" t="s">
        <v>12</v>
      </c>
      <c r="G76" t="s">
        <v>13</v>
      </c>
      <c r="H76" t="s">
        <v>14</v>
      </c>
      <c r="I76" t="s">
        <v>42</v>
      </c>
      <c r="J76">
        <v>15</v>
      </c>
      <c r="K76" s="13">
        <f t="shared" si="4"/>
        <v>15</v>
      </c>
      <c r="Z76" s="9">
        <v>9</v>
      </c>
      <c r="AI76" s="9">
        <v>6</v>
      </c>
      <c r="AN76" s="13">
        <f t="shared" si="5"/>
        <v>525.95000000000005</v>
      </c>
      <c r="BC76" s="9">
        <v>64.2</v>
      </c>
      <c r="BL76" s="9">
        <v>461.75</v>
      </c>
    </row>
    <row r="77" spans="1:68">
      <c r="A77" t="s">
        <v>109</v>
      </c>
      <c r="B77" t="s">
        <v>10</v>
      </c>
      <c r="C77" t="s">
        <v>11</v>
      </c>
      <c r="D77">
        <v>2087.0700000000002</v>
      </c>
      <c r="E77" s="13">
        <f t="shared" si="3"/>
        <v>2087.0700000000002</v>
      </c>
      <c r="F77" t="s">
        <v>12</v>
      </c>
      <c r="G77" t="s">
        <v>13</v>
      </c>
      <c r="H77" t="s">
        <v>14</v>
      </c>
      <c r="I77" t="s">
        <v>15</v>
      </c>
      <c r="J77">
        <v>22</v>
      </c>
      <c r="K77" s="13">
        <f t="shared" si="4"/>
        <v>22</v>
      </c>
      <c r="AG77" s="9">
        <v>22</v>
      </c>
      <c r="AN77" s="13">
        <f t="shared" si="5"/>
        <v>2087.0700000000002</v>
      </c>
      <c r="BJ77" s="9">
        <v>2087.0700000000002</v>
      </c>
    </row>
    <row r="78" spans="1:68">
      <c r="A78" t="s">
        <v>110</v>
      </c>
      <c r="B78" t="s">
        <v>10</v>
      </c>
      <c r="C78" t="s">
        <v>11</v>
      </c>
      <c r="D78">
        <v>22343.39</v>
      </c>
      <c r="E78" s="13">
        <f t="shared" si="3"/>
        <v>22343.39</v>
      </c>
      <c r="F78" t="s">
        <v>12</v>
      </c>
      <c r="G78" t="s">
        <v>13</v>
      </c>
      <c r="H78" t="s">
        <v>14</v>
      </c>
      <c r="I78" t="s">
        <v>15</v>
      </c>
      <c r="J78">
        <v>29</v>
      </c>
      <c r="K78" s="13">
        <f t="shared" si="4"/>
        <v>29</v>
      </c>
      <c r="AG78" s="9">
        <v>29</v>
      </c>
      <c r="AN78" s="13">
        <f t="shared" si="5"/>
        <v>22343.39</v>
      </c>
      <c r="BJ78" s="9">
        <v>22343.39</v>
      </c>
    </row>
    <row r="79" spans="1:68">
      <c r="A79" s="11" t="s">
        <v>111</v>
      </c>
      <c r="B79" s="11" t="s">
        <v>10</v>
      </c>
      <c r="C79" s="2" t="s">
        <v>11</v>
      </c>
      <c r="D79" s="2">
        <v>2111.83</v>
      </c>
      <c r="E79" s="13">
        <f t="shared" si="3"/>
        <v>2111.83</v>
      </c>
      <c r="F79" s="2" t="s">
        <v>12</v>
      </c>
      <c r="G79" s="2" t="s">
        <v>63</v>
      </c>
      <c r="H79" s="2"/>
      <c r="I79" s="2"/>
      <c r="J79" s="2">
        <v>295</v>
      </c>
      <c r="K79" s="13">
        <f t="shared" si="4"/>
        <v>295</v>
      </c>
      <c r="AH79" s="9">
        <v>295</v>
      </c>
      <c r="AN79" s="13">
        <f t="shared" si="5"/>
        <v>2111.83</v>
      </c>
      <c r="BK79" s="9">
        <v>2111.83</v>
      </c>
    </row>
    <row r="80" spans="1:68">
      <c r="A80" s="11" t="s">
        <v>112</v>
      </c>
      <c r="B80" s="11" t="s">
        <v>10</v>
      </c>
      <c r="C80" s="2" t="s">
        <v>11</v>
      </c>
      <c r="D80" s="2">
        <v>18.100000000000001</v>
      </c>
      <c r="E80" s="13">
        <f t="shared" si="3"/>
        <v>18.100000000000001</v>
      </c>
      <c r="F80" s="2" t="s">
        <v>12</v>
      </c>
      <c r="G80" s="2" t="s">
        <v>63</v>
      </c>
      <c r="H80" s="2" t="s">
        <v>64</v>
      </c>
      <c r="I80" s="2" t="s">
        <v>15</v>
      </c>
      <c r="J80" s="2">
        <v>7</v>
      </c>
      <c r="K80" s="13">
        <f t="shared" si="4"/>
        <v>7</v>
      </c>
      <c r="AG80" s="9">
        <v>7</v>
      </c>
      <c r="AN80" s="13">
        <f t="shared" si="5"/>
        <v>18.100000000000001</v>
      </c>
      <c r="BJ80" s="9">
        <v>18.100000000000001</v>
      </c>
    </row>
    <row r="81" spans="1:68">
      <c r="A81" t="s">
        <v>113</v>
      </c>
      <c r="B81" t="s">
        <v>10</v>
      </c>
      <c r="C81" t="s">
        <v>17</v>
      </c>
      <c r="D81">
        <v>737.2</v>
      </c>
      <c r="E81" s="13">
        <f t="shared" si="3"/>
        <v>737.2</v>
      </c>
      <c r="F81" t="s">
        <v>18</v>
      </c>
      <c r="G81" t="s">
        <v>13</v>
      </c>
      <c r="H81" t="s">
        <v>14</v>
      </c>
      <c r="I81" t="s">
        <v>19</v>
      </c>
      <c r="J81">
        <v>28</v>
      </c>
      <c r="K81" s="13">
        <f t="shared" si="4"/>
        <v>28</v>
      </c>
      <c r="AG81" s="9">
        <v>28</v>
      </c>
      <c r="AN81" s="13">
        <f t="shared" si="5"/>
        <v>737.2</v>
      </c>
      <c r="BJ81" s="9">
        <v>737.2</v>
      </c>
    </row>
    <row r="82" spans="1:68">
      <c r="A82" t="s">
        <v>114</v>
      </c>
      <c r="B82" t="s">
        <v>10</v>
      </c>
      <c r="C82" t="s">
        <v>115</v>
      </c>
      <c r="D82">
        <v>18.5</v>
      </c>
      <c r="E82" s="13">
        <f t="shared" si="3"/>
        <v>18.5</v>
      </c>
      <c r="F82" t="s">
        <v>12</v>
      </c>
      <c r="G82" t="s">
        <v>13</v>
      </c>
      <c r="H82" t="s">
        <v>14</v>
      </c>
      <c r="I82" t="s">
        <v>15</v>
      </c>
      <c r="J82">
        <v>13</v>
      </c>
      <c r="K82" s="13">
        <f t="shared" si="4"/>
        <v>13</v>
      </c>
      <c r="AK82" s="9">
        <v>6</v>
      </c>
      <c r="AM82" s="9">
        <v>7</v>
      </c>
      <c r="AN82" s="13">
        <f t="shared" si="5"/>
        <v>18.5</v>
      </c>
      <c r="BN82" s="9">
        <v>4.5</v>
      </c>
      <c r="BP82" s="9">
        <v>14</v>
      </c>
    </row>
    <row r="83" spans="1:68">
      <c r="A83" t="s">
        <v>116</v>
      </c>
      <c r="B83" t="s">
        <v>10</v>
      </c>
      <c r="C83" t="s">
        <v>17</v>
      </c>
      <c r="D83">
        <v>2790.2</v>
      </c>
      <c r="E83" s="13">
        <f t="shared" si="3"/>
        <v>2790.2</v>
      </c>
      <c r="F83" t="s">
        <v>18</v>
      </c>
      <c r="G83" t="s">
        <v>13</v>
      </c>
      <c r="H83" t="s">
        <v>14</v>
      </c>
      <c r="I83" t="s">
        <v>15</v>
      </c>
      <c r="J83">
        <v>58</v>
      </c>
      <c r="K83" s="13">
        <f t="shared" si="4"/>
        <v>58</v>
      </c>
      <c r="X83" s="9">
        <v>2</v>
      </c>
      <c r="AD83" s="9">
        <v>2</v>
      </c>
      <c r="AG83" s="9">
        <v>34</v>
      </c>
      <c r="AK83" s="9">
        <v>5</v>
      </c>
      <c r="AM83" s="9">
        <v>15</v>
      </c>
      <c r="AN83" s="13">
        <f t="shared" si="5"/>
        <v>2790.2</v>
      </c>
      <c r="BA83" s="9">
        <v>2</v>
      </c>
      <c r="BG83" s="9">
        <v>3</v>
      </c>
      <c r="BJ83" s="9">
        <v>2749.2</v>
      </c>
      <c r="BN83" s="9">
        <v>5</v>
      </c>
      <c r="BP83" s="9">
        <v>31</v>
      </c>
    </row>
    <row r="84" spans="1:68">
      <c r="A84" t="s">
        <v>117</v>
      </c>
      <c r="B84" t="s">
        <v>10</v>
      </c>
      <c r="C84" t="s">
        <v>27</v>
      </c>
      <c r="D84">
        <v>493.88</v>
      </c>
      <c r="E84" s="13">
        <f t="shared" si="3"/>
        <v>493.88</v>
      </c>
      <c r="F84" t="s">
        <v>12</v>
      </c>
      <c r="G84" t="s">
        <v>13</v>
      </c>
      <c r="H84" t="s">
        <v>14</v>
      </c>
      <c r="I84" t="s">
        <v>15</v>
      </c>
      <c r="J84">
        <v>38</v>
      </c>
      <c r="K84" s="13">
        <f t="shared" si="4"/>
        <v>38</v>
      </c>
      <c r="AH84" s="9">
        <v>38</v>
      </c>
      <c r="AN84" s="13">
        <f t="shared" si="5"/>
        <v>493.88</v>
      </c>
      <c r="BK84" s="9">
        <v>493.88</v>
      </c>
    </row>
    <row r="85" spans="1:68">
      <c r="A85" t="s">
        <v>118</v>
      </c>
      <c r="B85" t="s">
        <v>10</v>
      </c>
      <c r="C85" t="s">
        <v>41</v>
      </c>
      <c r="D85">
        <v>30.89</v>
      </c>
      <c r="E85" s="13">
        <f t="shared" si="3"/>
        <v>30.89</v>
      </c>
      <c r="F85" t="s">
        <v>12</v>
      </c>
      <c r="G85" t="s">
        <v>13</v>
      </c>
      <c r="H85" t="s">
        <v>14</v>
      </c>
      <c r="I85" t="s">
        <v>42</v>
      </c>
      <c r="J85">
        <v>1</v>
      </c>
      <c r="K85" s="13">
        <f t="shared" si="4"/>
        <v>1</v>
      </c>
      <c r="AI85" s="9">
        <v>1</v>
      </c>
      <c r="AN85" s="13">
        <f t="shared" si="5"/>
        <v>30.89</v>
      </c>
      <c r="BL85" s="9">
        <v>30.89</v>
      </c>
    </row>
    <row r="86" spans="1:68" s="10" customFormat="1">
      <c r="A86" s="10" t="s">
        <v>118</v>
      </c>
      <c r="B86" s="10" t="s">
        <v>10</v>
      </c>
      <c r="C86" s="10" t="s">
        <v>21</v>
      </c>
      <c r="D86" s="10">
        <v>766.25</v>
      </c>
      <c r="E86" s="15">
        <f t="shared" si="3"/>
        <v>0</v>
      </c>
      <c r="F86" s="10" t="s">
        <v>22</v>
      </c>
      <c r="G86" s="10" t="s">
        <v>13</v>
      </c>
      <c r="H86" s="10" t="s">
        <v>14</v>
      </c>
      <c r="I86" s="10" t="s">
        <v>42</v>
      </c>
      <c r="J86" s="10">
        <v>2</v>
      </c>
      <c r="K86" s="15">
        <f t="shared" si="4"/>
        <v>0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5">
        <f t="shared" si="5"/>
        <v>0</v>
      </c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</row>
    <row r="87" spans="1:68">
      <c r="A87" t="s">
        <v>119</v>
      </c>
      <c r="B87" t="s">
        <v>10</v>
      </c>
      <c r="C87" t="s">
        <v>115</v>
      </c>
      <c r="D87">
        <v>0.2</v>
      </c>
      <c r="E87" s="13">
        <f t="shared" si="3"/>
        <v>0.2</v>
      </c>
      <c r="F87" t="s">
        <v>12</v>
      </c>
      <c r="G87" t="s">
        <v>13</v>
      </c>
      <c r="H87" t="s">
        <v>14</v>
      </c>
      <c r="I87" t="s">
        <v>15</v>
      </c>
      <c r="J87">
        <v>1</v>
      </c>
      <c r="K87" s="13">
        <f t="shared" si="4"/>
        <v>1</v>
      </c>
      <c r="AD87" s="9">
        <v>1</v>
      </c>
      <c r="AN87" s="13">
        <f t="shared" si="5"/>
        <v>0.2</v>
      </c>
      <c r="BG87" s="9">
        <v>0.2</v>
      </c>
    </row>
    <row r="88" spans="1:68">
      <c r="A88" t="s">
        <v>120</v>
      </c>
      <c r="B88" t="s">
        <v>10</v>
      </c>
      <c r="C88" t="s">
        <v>11</v>
      </c>
      <c r="D88">
        <v>1347</v>
      </c>
      <c r="E88" s="13">
        <f t="shared" si="3"/>
        <v>1347</v>
      </c>
      <c r="F88" t="s">
        <v>12</v>
      </c>
      <c r="G88" t="s">
        <v>13</v>
      </c>
      <c r="H88" t="s">
        <v>14</v>
      </c>
      <c r="I88" t="s">
        <v>15</v>
      </c>
      <c r="J88">
        <v>15</v>
      </c>
      <c r="K88" s="13">
        <f t="shared" si="4"/>
        <v>15</v>
      </c>
      <c r="AD88" s="9">
        <v>1</v>
      </c>
      <c r="AG88" s="9">
        <v>14</v>
      </c>
      <c r="AN88" s="13">
        <f t="shared" si="5"/>
        <v>1347</v>
      </c>
      <c r="BG88" s="9">
        <v>1</v>
      </c>
      <c r="BJ88" s="9">
        <v>1346</v>
      </c>
    </row>
    <row r="89" spans="1:68">
      <c r="A89" t="s">
        <v>121</v>
      </c>
      <c r="B89" t="s">
        <v>10</v>
      </c>
      <c r="C89" t="s">
        <v>21</v>
      </c>
      <c r="D89">
        <v>30580</v>
      </c>
      <c r="E89" s="13">
        <f t="shared" si="3"/>
        <v>30580</v>
      </c>
      <c r="F89" t="s">
        <v>22</v>
      </c>
      <c r="G89" t="s">
        <v>13</v>
      </c>
      <c r="H89" t="s">
        <v>14</v>
      </c>
      <c r="I89" t="s">
        <v>15</v>
      </c>
      <c r="J89">
        <v>5</v>
      </c>
      <c r="K89" s="13">
        <f t="shared" si="4"/>
        <v>5</v>
      </c>
      <c r="AG89" s="9">
        <v>5</v>
      </c>
      <c r="AN89" s="13">
        <f t="shared" si="5"/>
        <v>30580</v>
      </c>
      <c r="BJ89" s="9">
        <v>30580</v>
      </c>
    </row>
  </sheetData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SubmissionSummary-2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Jeremy C Hanson</cp:lastModifiedBy>
  <cp:lastPrinted>2012-07-20T13:36:27Z</cp:lastPrinted>
  <dcterms:created xsi:type="dcterms:W3CDTF">2011-12-23T19:33:51Z</dcterms:created>
  <dcterms:modified xsi:type="dcterms:W3CDTF">2012-07-20T14:10:46Z</dcterms:modified>
</cp:coreProperties>
</file>