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bpo-my.sharepoint.com/personal/qzhang_chesapeakebay_net/Documents/Documents/CBPO/Attainment/TMDL Indicator/CBRIM (2021)/"/>
    </mc:Choice>
  </mc:AlternateContent>
  <xr:revisionPtr revIDLastSave="92" documentId="13_ncr:1_{5F852CCF-C210-46F8-AA77-35D26E259745}" xr6:coauthVersionLast="47" xr6:coauthVersionMax="47" xr10:uidLastSave="{58E0CB56-D69E-48B7-981A-6811AB4701A1}"/>
  <bookViews>
    <workbookView xWindow="-108" yWindow="-108" windowWidth="23256" windowHeight="12576" tabRatio="826" xr2:uid="{00000000-000D-0000-FFFF-FFFF00000000}"/>
  </bookViews>
  <sheets>
    <sheet name="Readme" sheetId="119" r:id="rId1"/>
    <sheet name="N Chart" sheetId="19" r:id="rId2"/>
    <sheet name="P Chart" sheetId="116" r:id="rId3"/>
    <sheet name="Reporting" sheetId="12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3" l="1"/>
  <c r="E17" i="123"/>
  <c r="E16" i="123"/>
  <c r="E15" i="123"/>
  <c r="E14" i="123"/>
  <c r="E5" i="123"/>
  <c r="E6" i="123"/>
  <c r="E7" i="123"/>
  <c r="E8" i="123"/>
  <c r="E9" i="123"/>
</calcChain>
</file>

<file path=xl/sharedStrings.xml><?xml version="1.0" encoding="utf-8"?>
<sst xmlns="http://schemas.openxmlformats.org/spreadsheetml/2006/main" count="116" uniqueCount="63">
  <si>
    <t>WIP Shortfall</t>
  </si>
  <si>
    <t>Category</t>
  </si>
  <si>
    <t>Climate Adjustment</t>
  </si>
  <si>
    <t>Conowingo Adjustment</t>
  </si>
  <si>
    <t>SUM</t>
  </si>
  <si>
    <t>Implemented and realized</t>
  </si>
  <si>
    <t>Future implementation</t>
  </si>
  <si>
    <t>SUM 1</t>
  </si>
  <si>
    <t>SUM 2</t>
  </si>
  <si>
    <t>Tidal deposition reduction realized</t>
  </si>
  <si>
    <t>RIM expected but not seen</t>
  </si>
  <si>
    <t>Million lbs</t>
  </si>
  <si>
    <t>Percent</t>
  </si>
  <si>
    <t>Atmospheric deposition to tidal waters</t>
  </si>
  <si>
    <t>L&amp;G, CMAQ, projection</t>
  </si>
  <si>
    <t>CBPO</t>
  </si>
  <si>
    <t>CBPO Wastewater Source Database</t>
  </si>
  <si>
    <t>Calculated from monitoring data</t>
  </si>
  <si>
    <t>Description</t>
  </si>
  <si>
    <t>Method</t>
  </si>
  <si>
    <t>Contact</t>
  </si>
  <si>
    <t>Source</t>
  </si>
  <si>
    <t>Variable</t>
  </si>
  <si>
    <t>Data Sources</t>
  </si>
  <si>
    <t>USGS Website</t>
  </si>
  <si>
    <t>Wastewater loads</t>
  </si>
  <si>
    <t>River input monitoring (RIM) loads</t>
  </si>
  <si>
    <t xml:space="preserve">Nutrient edge-of-tidal (EOT) loads </t>
  </si>
  <si>
    <t>Gary Shenk, Gopal Bhatt</t>
  </si>
  <si>
    <t>https://cast.chesapeakebay.net/Documentation/ModelDocumentation</t>
  </si>
  <si>
    <t>TMDL planning target, WIP target</t>
  </si>
  <si>
    <t>Published by the Chesapeake Bay Program Partnership</t>
  </si>
  <si>
    <t>Chesapeake Bay Total Maximum Daily Loads (TMDLs) Indicator</t>
  </si>
  <si>
    <t>Contact:</t>
  </si>
  <si>
    <t xml:space="preserve">Qian Zhang, UMCES at the USEPA Chesapeake Bay Program, qzhang@chesapeakebay.net  </t>
  </si>
  <si>
    <t>Gary Shenk, USGS at the USEPA Chesapeake Bay Program, gshenk@chesapeakebay.net</t>
  </si>
  <si>
    <t>Implemented but lagged</t>
  </si>
  <si>
    <t>Nitrogen:</t>
  </si>
  <si>
    <t>Compared with the last reporting period (2020), the most recent period (2021) showed the following changes:</t>
  </si>
  <si>
    <t>Change</t>
  </si>
  <si>
    <t>Phase 6 watershed model (static model and dynamic model); version CAST-2019</t>
  </si>
  <si>
    <t>Phase 6 watershed model; version CAST-2019</t>
  </si>
  <si>
    <t>https://va.water.usgs.gov/geonarratives/ntn/</t>
  </si>
  <si>
    <t>Nitrogen, million lbs</t>
  </si>
  <si>
    <t>Phosphorus, million lbs</t>
  </si>
  <si>
    <r>
      <t>Phosphorus</t>
    </r>
    <r>
      <rPr>
        <sz val="12"/>
        <rFont val="Calibri"/>
        <family val="2"/>
        <scheme val="minor"/>
      </rPr>
      <t xml:space="preserve">: </t>
    </r>
  </si>
  <si>
    <r>
      <t>·</t>
    </r>
    <r>
      <rPr>
        <sz val="12"/>
        <rFont val="Calibri"/>
        <family val="2"/>
        <scheme val="minor"/>
      </rPr>
      <t>       Future implementation: 42.65 million lbs in 2020 vs. 42.26 million lbs in 2021; i.e., decreased by 0.39 million lbs.</t>
    </r>
  </si>
  <si>
    <r>
      <t>·</t>
    </r>
    <r>
      <rPr>
        <sz val="12"/>
        <rFont val="Calibri"/>
        <family val="2"/>
        <scheme val="minor"/>
      </rPr>
      <t>       Implemented but lagged: 17.45 million lbs in 2020 vs. 13.92 million lbs in 2021; i.e., decreased by 3.53 million lbs.</t>
    </r>
  </si>
  <si>
    <r>
      <t>·</t>
    </r>
    <r>
      <rPr>
        <sz val="12"/>
        <rFont val="Calibri"/>
        <family val="2"/>
        <scheme val="minor"/>
      </rPr>
      <t>       Implemented and realized: 73.73 million lbs in 2020 vs. 77.64 million lbs in 2021; i.e., increased by 3.91 million lbs.</t>
    </r>
  </si>
  <si>
    <r>
      <t>·</t>
    </r>
    <r>
      <rPr>
        <sz val="12"/>
        <rFont val="Calibri"/>
        <family val="2"/>
        <scheme val="minor"/>
      </rPr>
      <t xml:space="preserve">       RIM expected but not seen: 0 for both 2020 and 2021; i.e., no change. </t>
    </r>
  </si>
  <si>
    <r>
      <t>·</t>
    </r>
    <r>
      <rPr>
        <sz val="12"/>
        <rFont val="Calibri"/>
        <family val="2"/>
        <scheme val="minor"/>
      </rPr>
      <t>       Tidal deposition reduction realized: 6.36 million lbs in 2020 vs. 6.50 million lbs in 2021; i.e., increased by 0.15 million lbs.</t>
    </r>
  </si>
  <si>
    <r>
      <t>·</t>
    </r>
    <r>
      <rPr>
        <sz val="12"/>
        <rFont val="Calibri"/>
        <family val="2"/>
        <scheme val="minor"/>
      </rPr>
      <t>       Future implementation: 1.67 million lbs in 2020 vs. 1.66 million lbs in 2021; i.e., decreased by 0.005 million lbs.</t>
    </r>
  </si>
  <si>
    <r>
      <t>·</t>
    </r>
    <r>
      <rPr>
        <sz val="12"/>
        <rFont val="Calibri"/>
        <family val="2"/>
        <scheme val="minor"/>
      </rPr>
      <t>       Implemented but lagged: 2.31 million lbs in 2020 vs. 1.85 million lbs in 2021; i.e., decreased by 0.46 million lbs.</t>
    </r>
  </si>
  <si>
    <r>
      <t>·</t>
    </r>
    <r>
      <rPr>
        <sz val="12"/>
        <rFont val="Calibri"/>
        <family val="2"/>
        <scheme val="minor"/>
      </rPr>
      <t>       Implemented and realized: 2.41 million lbs in 2020 vs. 2.95 million lbs in 2021; i.e., increased by 0.54 million lbs.</t>
    </r>
  </si>
  <si>
    <r>
      <t>·</t>
    </r>
    <r>
      <rPr>
        <sz val="12"/>
        <rFont val="Calibri"/>
        <family val="2"/>
        <scheme val="minor"/>
      </rPr>
      <t>       RIM expected but not seen: 2.14 million lbs in 2020 vs. 2.07 million lbs in 2021; i.e., decreased by 0.07 million lbs.</t>
    </r>
  </si>
  <si>
    <t>Gary Shenk</t>
  </si>
  <si>
    <t>Doug Moyer, Chris Mason</t>
  </si>
  <si>
    <t>Lewis Linker, Gopal Bhatt</t>
  </si>
  <si>
    <t>2022 Planning Targets with Exchanges and Sediment</t>
  </si>
  <si>
    <t>Adjustment for climate change and Conowingo infill</t>
  </si>
  <si>
    <t>Worksheet Last Updated: 3/1/2023</t>
  </si>
  <si>
    <t>Tidal deposition reduction unimplemented</t>
  </si>
  <si>
    <t>·       Tidal deposition reduction unimplemented: 1.57 million lbs in 2020 vs. 1.42 million lbs in 2021; i.e., decreased by 0.15 million lbs.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</si>
</sst>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B7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2" fontId="1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2" fontId="1" fillId="0" borderId="0" xfId="0" applyNumberFormat="1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left"/>
    </xf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/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165" fontId="1" fillId="0" borderId="1" xfId="0" applyNumberFormat="1" applyFont="1" applyFill="1" applyBorder="1" applyAlignment="1">
      <alignment horizontal="left"/>
    </xf>
    <xf numFmtId="0" fontId="6" fillId="11" borderId="1" xfId="0" applyFont="1" applyFill="1" applyBorder="1" applyAlignment="1">
      <alignment horizontal="left"/>
    </xf>
    <xf numFmtId="1" fontId="6" fillId="11" borderId="1" xfId="0" applyNumberFormat="1" applyFont="1" applyFill="1" applyBorder="1" applyAlignment="1">
      <alignment horizontal="left"/>
    </xf>
    <xf numFmtId="0" fontId="7" fillId="0" borderId="0" xfId="4" applyFont="1"/>
    <xf numFmtId="0" fontId="1" fillId="0" borderId="0" xfId="0" applyFont="1"/>
    <xf numFmtId="0" fontId="8" fillId="0" borderId="0" xfId="4" applyFont="1" applyAlignment="1">
      <alignment horizontal="left"/>
    </xf>
    <xf numFmtId="0" fontId="9" fillId="0" borderId="0" xfId="4" quotePrefix="1" applyFont="1" applyAlignment="1">
      <alignment horizontal="left"/>
    </xf>
    <xf numFmtId="0" fontId="7" fillId="0" borderId="0" xfId="4" applyFont="1" applyAlignment="1">
      <alignment horizontal="left"/>
    </xf>
    <xf numFmtId="0" fontId="9" fillId="0" borderId="0" xfId="4" applyFont="1" applyAlignment="1">
      <alignment horizontal="left"/>
    </xf>
    <xf numFmtId="0" fontId="9" fillId="0" borderId="0" xfId="4" applyFont="1" applyAlignment="1">
      <alignment horizontal="left" indent="3"/>
    </xf>
    <xf numFmtId="0" fontId="8" fillId="0" borderId="1" xfId="4" applyFont="1" applyBorder="1" applyAlignment="1">
      <alignment horizontal="left"/>
    </xf>
    <xf numFmtId="0" fontId="7" fillId="0" borderId="1" xfId="4" applyFont="1" applyBorder="1" applyAlignment="1">
      <alignment horizontal="left"/>
    </xf>
    <xf numFmtId="0" fontId="10" fillId="0" borderId="1" xfId="6" applyFont="1" applyBorder="1" applyAlignment="1">
      <alignment horizontal="left"/>
    </xf>
    <xf numFmtId="0" fontId="7" fillId="0" borderId="0" xfId="5" applyFont="1" applyAlignment="1">
      <alignment horizontal="left"/>
    </xf>
    <xf numFmtId="0" fontId="7" fillId="0" borderId="1" xfId="4" quotePrefix="1" applyFont="1" applyBorder="1" applyAlignment="1">
      <alignment horizontal="left"/>
    </xf>
  </cellXfs>
  <cellStyles count="7">
    <cellStyle name="Comma 2" xfId="2" xr:uid="{C9C912BB-3D97-455A-9615-5EF75FF32B6D}"/>
    <cellStyle name="Hyperlink" xfId="6" builtinId="8"/>
    <cellStyle name="Normal" xfId="0" builtinId="0"/>
    <cellStyle name="Normal 2" xfId="1" xr:uid="{0E06A004-BFF1-48E0-B603-B54630A01152}"/>
    <cellStyle name="Normal 2 2" xfId="5" xr:uid="{9E79084C-5D7A-49D3-BC01-3680A16CD17C}"/>
    <cellStyle name="Normal 3" xfId="4" xr:uid="{E124D00C-C053-4ABB-91EB-F0D6194C847A}"/>
    <cellStyle name="Percent 2" xfId="3" xr:uid="{636ACE22-BBB4-47B4-BA03-9A77B64C547B}"/>
  </cellStyles>
  <dxfs count="0"/>
  <tableStyles count="0" defaultTableStyle="TableStyleMedium2" defaultPivotStyle="PivotStyleLight16"/>
  <colors>
    <mruColors>
      <color rgb="FFC000B7"/>
      <color rgb="FFAD1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400">
                <a:solidFill>
                  <a:sysClr val="windowText" lastClr="000000"/>
                </a:solidFill>
              </a:rPr>
              <a:t>Chesapeake Bay TMDL Load Indicator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>
                <a:solidFill>
                  <a:sysClr val="windowText" lastClr="000000"/>
                </a:solidFill>
              </a:defRPr>
            </a:pPr>
            <a:r>
              <a:rPr lang="en-US" sz="2400" b="0" i="0" baseline="0">
                <a:solidFill>
                  <a:sysClr val="windowText" lastClr="000000"/>
                </a:solidFill>
                <a:effectLst/>
              </a:rPr>
              <a:t>Total Nitrogen</a:t>
            </a:r>
            <a:endParaRPr lang="en-US" sz="2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2609299247387"/>
          <c:y val="0.15235360384619381"/>
          <c:w val="0.81858604443897354"/>
          <c:h val="0.55702902447788116"/>
        </c:manualLayout>
      </c:layout>
      <c:areaChart>
        <c:grouping val="stacked"/>
        <c:varyColors val="0"/>
        <c:ser>
          <c:idx val="2"/>
          <c:order val="0"/>
          <c:tx>
            <c:strRef>
              <c:f>'N Chart'!$B$11</c:f>
              <c:strCache>
                <c:ptCount val="1"/>
                <c:pt idx="0">
                  <c:v>Tidal deposition reduction realized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val>
            <c:numRef>
              <c:f>'N Chart'!$C$11:$AC$11</c:f>
              <c:numCache>
                <c:formatCode>0.00</c:formatCode>
                <c:ptCount val="27"/>
                <c:pt idx="0">
                  <c:v>0</c:v>
                </c:pt>
                <c:pt idx="1">
                  <c:v>1.7494973885282875E-2</c:v>
                </c:pt>
                <c:pt idx="2">
                  <c:v>7.1780848735209554E-2</c:v>
                </c:pt>
                <c:pt idx="3">
                  <c:v>0.16362946163294464</c:v>
                </c:pt>
                <c:pt idx="4">
                  <c:v>0.29226897549533098</c:v>
                </c:pt>
                <c:pt idx="5">
                  <c:v>0.45898578546098245</c:v>
                </c:pt>
                <c:pt idx="6">
                  <c:v>0.66275077541899308</c:v>
                </c:pt>
                <c:pt idx="7">
                  <c:v>0.90356394536937024</c:v>
                </c:pt>
                <c:pt idx="8">
                  <c:v>1.1821971323952936</c:v>
                </c:pt>
                <c:pt idx="9">
                  <c:v>1.4726136988910101</c:v>
                </c:pt>
                <c:pt idx="10">
                  <c:v>1.6819359158478788</c:v>
                </c:pt>
                <c:pt idx="11">
                  <c:v>1.9280233058666141</c:v>
                </c:pt>
                <c:pt idx="12">
                  <c:v>2.2116991618359387</c:v>
                </c:pt>
                <c:pt idx="13">
                  <c:v>2.5329377558530828</c:v>
                </c:pt>
                <c:pt idx="14">
                  <c:v>2.8914818088903127</c:v>
                </c:pt>
                <c:pt idx="15">
                  <c:v>3.2871254977254605</c:v>
                </c:pt>
                <c:pt idx="16">
                  <c:v>3.719868822358515</c:v>
                </c:pt>
                <c:pt idx="17">
                  <c:v>4.0854623207554033</c:v>
                </c:pt>
                <c:pt idx="18">
                  <c:v>4.4507985401245724</c:v>
                </c:pt>
                <c:pt idx="19">
                  <c:v>4.8158774804660123</c:v>
                </c:pt>
                <c:pt idx="20">
                  <c:v>5.1812136998351814</c:v>
                </c:pt>
                <c:pt idx="21">
                  <c:v>5.546549919204347</c:v>
                </c:pt>
                <c:pt idx="22">
                  <c:v>5.911628859545786</c:v>
                </c:pt>
                <c:pt idx="23">
                  <c:v>6.0595643004875273</c:v>
                </c:pt>
                <c:pt idx="24">
                  <c:v>6.2074997414292676</c:v>
                </c:pt>
                <c:pt idx="25">
                  <c:v>6.3551779033432823</c:v>
                </c:pt>
                <c:pt idx="26">
                  <c:v>6.5031133442850226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2-4E55-8094-E90C0B2D5BFC}"/>
            </c:ext>
          </c:extLst>
        </c:ser>
        <c:ser>
          <c:idx val="4"/>
          <c:order val="1"/>
          <c:tx>
            <c:strRef>
              <c:f>'N Chart'!$B$12</c:f>
              <c:strCache>
                <c:ptCount val="1"/>
                <c:pt idx="0">
                  <c:v>Tidal deposition reduction unimplemented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  <a:effectLst/>
          </c:spPr>
          <c:val>
            <c:numRef>
              <c:f>'N Chart'!$C$12:$AC$12</c:f>
              <c:numCache>
                <c:formatCode>0.00</c:formatCode>
                <c:ptCount val="27"/>
                <c:pt idx="0">
                  <c:v>7.9227790192702763</c:v>
                </c:pt>
                <c:pt idx="1">
                  <c:v>7.9052840453849935</c:v>
                </c:pt>
                <c:pt idx="2">
                  <c:v>7.8509981705350667</c:v>
                </c:pt>
                <c:pt idx="3">
                  <c:v>7.7591495576373317</c:v>
                </c:pt>
                <c:pt idx="4">
                  <c:v>7.6305100437749456</c:v>
                </c:pt>
                <c:pt idx="5">
                  <c:v>7.4637932338092936</c:v>
                </c:pt>
                <c:pt idx="6">
                  <c:v>7.2600282438512833</c:v>
                </c:pt>
                <c:pt idx="7">
                  <c:v>7.0192150739009058</c:v>
                </c:pt>
                <c:pt idx="8">
                  <c:v>6.7405818868749829</c:v>
                </c:pt>
                <c:pt idx="9">
                  <c:v>6.4501653203792664</c:v>
                </c:pt>
                <c:pt idx="10">
                  <c:v>6.2408431034223977</c:v>
                </c:pt>
                <c:pt idx="11">
                  <c:v>5.994755713403662</c:v>
                </c:pt>
                <c:pt idx="12">
                  <c:v>5.7110798574343375</c:v>
                </c:pt>
                <c:pt idx="13">
                  <c:v>5.3898412634171935</c:v>
                </c:pt>
                <c:pt idx="14">
                  <c:v>5.0312972103799636</c:v>
                </c:pt>
                <c:pt idx="15">
                  <c:v>4.6356535215448158</c:v>
                </c:pt>
                <c:pt idx="16">
                  <c:v>4.2029101969117608</c:v>
                </c:pt>
                <c:pt idx="17">
                  <c:v>3.837316698514873</c:v>
                </c:pt>
                <c:pt idx="18">
                  <c:v>3.4719804791457038</c:v>
                </c:pt>
                <c:pt idx="19">
                  <c:v>3.106901538804264</c:v>
                </c:pt>
                <c:pt idx="20">
                  <c:v>2.7415653194350948</c:v>
                </c:pt>
                <c:pt idx="21">
                  <c:v>2.3762291000659292</c:v>
                </c:pt>
                <c:pt idx="22">
                  <c:v>2.0111501597244903</c:v>
                </c:pt>
                <c:pt idx="23">
                  <c:v>1.863214718782749</c:v>
                </c:pt>
                <c:pt idx="24">
                  <c:v>1.7152792778410086</c:v>
                </c:pt>
                <c:pt idx="25">
                  <c:v>1.567601115926994</c:v>
                </c:pt>
                <c:pt idx="26">
                  <c:v>1.4196656749852536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7-4F97-9781-2EC841F14451}"/>
            </c:ext>
          </c:extLst>
        </c:ser>
        <c:ser>
          <c:idx val="1"/>
          <c:order val="2"/>
          <c:tx>
            <c:strRef>
              <c:f>'N Chart'!$B$9</c:f>
              <c:strCache>
                <c:ptCount val="1"/>
                <c:pt idx="0">
                  <c:v>Implemented and realized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'N Chart'!$C$3:$AC$3</c:f>
              <c:numCache>
                <c:formatCode>0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'N Chart'!$C$9:$AC$9</c:f>
              <c:numCache>
                <c:formatCode>0.00</c:formatCode>
                <c:ptCount val="27"/>
                <c:pt idx="0">
                  <c:v>0</c:v>
                </c:pt>
                <c:pt idx="1">
                  <c:v>4.5686902397741012</c:v>
                </c:pt>
                <c:pt idx="2">
                  <c:v>10.272226461686571</c:v>
                </c:pt>
                <c:pt idx="3">
                  <c:v>13.562600577686712</c:v>
                </c:pt>
                <c:pt idx="4">
                  <c:v>15.371544771290768</c:v>
                </c:pt>
                <c:pt idx="5">
                  <c:v>14.972693869024937</c:v>
                </c:pt>
                <c:pt idx="6">
                  <c:v>16.888263632625474</c:v>
                </c:pt>
                <c:pt idx="7">
                  <c:v>17.176440039189202</c:v>
                </c:pt>
                <c:pt idx="8">
                  <c:v>16.915927027756322</c:v>
                </c:pt>
                <c:pt idx="9">
                  <c:v>18.935333178524719</c:v>
                </c:pt>
                <c:pt idx="10">
                  <c:v>23.059065672300502</c:v>
                </c:pt>
                <c:pt idx="11">
                  <c:v>27.770458785574409</c:v>
                </c:pt>
                <c:pt idx="12">
                  <c:v>31.664898360527722</c:v>
                </c:pt>
                <c:pt idx="13">
                  <c:v>36.045726904815488</c:v>
                </c:pt>
                <c:pt idx="14">
                  <c:v>41.351277443574716</c:v>
                </c:pt>
                <c:pt idx="15">
                  <c:v>44.704424719982015</c:v>
                </c:pt>
                <c:pt idx="16">
                  <c:v>46.556753972919296</c:v>
                </c:pt>
                <c:pt idx="17">
                  <c:v>48.240885479648846</c:v>
                </c:pt>
                <c:pt idx="18">
                  <c:v>51.271483946458247</c:v>
                </c:pt>
                <c:pt idx="19">
                  <c:v>54.847493549888924</c:v>
                </c:pt>
                <c:pt idx="20">
                  <c:v>58.066448645447721</c:v>
                </c:pt>
                <c:pt idx="21">
                  <c:v>60.468543290123492</c:v>
                </c:pt>
                <c:pt idx="22">
                  <c:v>64.380447742818063</c:v>
                </c:pt>
                <c:pt idx="23">
                  <c:v>67.924997959570248</c:v>
                </c:pt>
                <c:pt idx="24">
                  <c:v>71.472703251809818</c:v>
                </c:pt>
                <c:pt idx="25">
                  <c:v>73.730909972853027</c:v>
                </c:pt>
                <c:pt idx="26">
                  <c:v>77.643732096789108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93-4242-813F-4FC43ED7029C}"/>
            </c:ext>
          </c:extLst>
        </c:ser>
        <c:ser>
          <c:idx val="3"/>
          <c:order val="3"/>
          <c:tx>
            <c:strRef>
              <c:f>'N Chart'!$B$8</c:f>
              <c:strCache>
                <c:ptCount val="1"/>
                <c:pt idx="0">
                  <c:v>Implemented but lagged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'N Chart'!$C$3:$AC$3</c:f>
              <c:numCache>
                <c:formatCode>0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'N Chart'!$C$8:$AC$8</c:f>
              <c:numCache>
                <c:formatCode>0.00</c:formatCode>
                <c:ptCount val="27"/>
                <c:pt idx="0">
                  <c:v>0</c:v>
                </c:pt>
                <c:pt idx="1">
                  <c:v>2.4264994557717188</c:v>
                </c:pt>
                <c:pt idx="2">
                  <c:v>8.876220245997132</c:v>
                </c:pt>
                <c:pt idx="3">
                  <c:v>9.13107004908737</c:v>
                </c:pt>
                <c:pt idx="4">
                  <c:v>9.2011418710770556</c:v>
                </c:pt>
                <c:pt idx="5">
                  <c:v>11.820997069314402</c:v>
                </c:pt>
                <c:pt idx="6">
                  <c:v>19.027013815016176</c:v>
                </c:pt>
                <c:pt idx="7">
                  <c:v>18.538743795267891</c:v>
                </c:pt>
                <c:pt idx="8">
                  <c:v>24.932197421990153</c:v>
                </c:pt>
                <c:pt idx="9">
                  <c:v>19.276714235668024</c:v>
                </c:pt>
                <c:pt idx="10">
                  <c:v>23.531052807690742</c:v>
                </c:pt>
                <c:pt idx="11">
                  <c:v>23.961037939101601</c:v>
                </c:pt>
                <c:pt idx="12">
                  <c:v>22.606226629847129</c:v>
                </c:pt>
                <c:pt idx="13">
                  <c:v>23.79612694257164</c:v>
                </c:pt>
                <c:pt idx="14">
                  <c:v>26.546067874179784</c:v>
                </c:pt>
                <c:pt idx="15">
                  <c:v>21.103563569325708</c:v>
                </c:pt>
                <c:pt idx="16">
                  <c:v>26.066172462725348</c:v>
                </c:pt>
                <c:pt idx="17">
                  <c:v>25.55600903955628</c:v>
                </c:pt>
                <c:pt idx="18">
                  <c:v>25.189954764130064</c:v>
                </c:pt>
                <c:pt idx="19">
                  <c:v>21.972450798335153</c:v>
                </c:pt>
                <c:pt idx="20">
                  <c:v>24.099919791395713</c:v>
                </c:pt>
                <c:pt idx="21">
                  <c:v>21.225313304399116</c:v>
                </c:pt>
                <c:pt idx="22">
                  <c:v>19.181164042379102</c:v>
                </c:pt>
                <c:pt idx="23">
                  <c:v>15.559213843751941</c:v>
                </c:pt>
                <c:pt idx="24">
                  <c:v>11.736864859966175</c:v>
                </c:pt>
                <c:pt idx="25">
                  <c:v>17.44617924387164</c:v>
                </c:pt>
                <c:pt idx="26">
                  <c:v>13.919173050164474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93-4242-813F-4FC43ED7029C}"/>
            </c:ext>
          </c:extLst>
        </c:ser>
        <c:ser>
          <c:idx val="5"/>
          <c:order val="4"/>
          <c:tx>
            <c:strRef>
              <c:f>'N Chart'!$B$10</c:f>
              <c:strCache>
                <c:ptCount val="1"/>
                <c:pt idx="0">
                  <c:v>RIM expected but not seen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val>
            <c:numRef>
              <c:f>'N Chart'!$C$10:$AC$10</c:f>
              <c:numCache>
                <c:formatCode>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B-4A46-89B9-4163C56D294C}"/>
            </c:ext>
          </c:extLst>
        </c:ser>
        <c:ser>
          <c:idx val="8"/>
          <c:order val="5"/>
          <c:tx>
            <c:strRef>
              <c:f>'N Chart'!$B$7</c:f>
              <c:strCache>
                <c:ptCount val="1"/>
                <c:pt idx="0">
                  <c:v>Future implementation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'N Chart'!$C$3:$AC$3</c:f>
              <c:numCache>
                <c:formatCode>0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'N Chart'!$C$7:$AC$7</c:f>
              <c:numCache>
                <c:formatCode>0.00</c:formatCode>
                <c:ptCount val="27"/>
                <c:pt idx="0">
                  <c:v>133.82444291990981</c:v>
                </c:pt>
                <c:pt idx="1">
                  <c:v>126.82925322436398</c:v>
                </c:pt>
                <c:pt idx="2">
                  <c:v>114.67599621222608</c:v>
                </c:pt>
                <c:pt idx="3">
                  <c:v>111.13077229313569</c:v>
                </c:pt>
                <c:pt idx="4">
                  <c:v>109.25175627754196</c:v>
                </c:pt>
                <c:pt idx="5">
                  <c:v>107.03075198157046</c:v>
                </c:pt>
                <c:pt idx="6">
                  <c:v>97.909165472268143</c:v>
                </c:pt>
                <c:pt idx="7">
                  <c:v>98.109259085452692</c:v>
                </c:pt>
                <c:pt idx="8">
                  <c:v>91.976318470163321</c:v>
                </c:pt>
                <c:pt idx="9">
                  <c:v>95.612395505717046</c:v>
                </c:pt>
                <c:pt idx="10">
                  <c:v>87.234324439918552</c:v>
                </c:pt>
                <c:pt idx="11">
                  <c:v>82.092946195233793</c:v>
                </c:pt>
                <c:pt idx="12">
                  <c:v>79.553317929534941</c:v>
                </c:pt>
                <c:pt idx="13">
                  <c:v>73.982589072522671</c:v>
                </c:pt>
                <c:pt idx="14">
                  <c:v>65.927097602155285</c:v>
                </c:pt>
                <c:pt idx="15">
                  <c:v>68.01645463060207</c:v>
                </c:pt>
                <c:pt idx="16">
                  <c:v>61.201516484265156</c:v>
                </c:pt>
                <c:pt idx="17">
                  <c:v>60.027548400704674</c:v>
                </c:pt>
                <c:pt idx="18">
                  <c:v>57.363004209321488</c:v>
                </c:pt>
                <c:pt idx="19">
                  <c:v>57.004498571685723</c:v>
                </c:pt>
                <c:pt idx="20">
                  <c:v>51.658074483066372</c:v>
                </c:pt>
                <c:pt idx="21">
                  <c:v>52.130586325387199</c:v>
                </c:pt>
                <c:pt idx="22">
                  <c:v>50.262831134712634</c:v>
                </c:pt>
                <c:pt idx="23">
                  <c:v>50.340231116587617</c:v>
                </c:pt>
                <c:pt idx="24">
                  <c:v>50.614874808133806</c:v>
                </c:pt>
                <c:pt idx="25">
                  <c:v>42.647353703185132</c:v>
                </c:pt>
                <c:pt idx="26">
                  <c:v>42.261537772956217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93-4242-813F-4FC43ED7029C}"/>
            </c:ext>
          </c:extLst>
        </c:ser>
        <c:ser>
          <c:idx val="0"/>
          <c:order val="6"/>
          <c:tx>
            <c:strRef>
              <c:f>'N Chart'!$B$4</c:f>
              <c:strCache>
                <c:ptCount val="1"/>
                <c:pt idx="0">
                  <c:v>WIP Shortfall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'N Chart'!$C$3:$AC$3</c:f>
              <c:numCache>
                <c:formatCode>0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'N Chart'!$C$4:$AC$4</c:f>
              <c:numCache>
                <c:formatCode>0.00</c:formatCode>
                <c:ptCount val="27"/>
                <c:pt idx="0">
                  <c:v>0.91788525726420289</c:v>
                </c:pt>
                <c:pt idx="1">
                  <c:v>0.9178852572642191</c:v>
                </c:pt>
                <c:pt idx="2">
                  <c:v>0.91788525726420189</c:v>
                </c:pt>
                <c:pt idx="3">
                  <c:v>0.91788525726421799</c:v>
                </c:pt>
                <c:pt idx="4">
                  <c:v>0.91788525726420578</c:v>
                </c:pt>
                <c:pt idx="5">
                  <c:v>0.91788525726422243</c:v>
                </c:pt>
                <c:pt idx="6">
                  <c:v>0.91788525726420955</c:v>
                </c:pt>
                <c:pt idx="7">
                  <c:v>0.91788525726419801</c:v>
                </c:pt>
                <c:pt idx="8">
                  <c:v>0.91788525726418024</c:v>
                </c:pt>
                <c:pt idx="9">
                  <c:v>0.91788525726419712</c:v>
                </c:pt>
                <c:pt idx="10">
                  <c:v>0.91788525726418513</c:v>
                </c:pt>
                <c:pt idx="11">
                  <c:v>0.91788525726420112</c:v>
                </c:pt>
                <c:pt idx="12">
                  <c:v>0.91788525726418779</c:v>
                </c:pt>
                <c:pt idx="13">
                  <c:v>0.91788525726419934</c:v>
                </c:pt>
                <c:pt idx="14">
                  <c:v>0.9178852572642171</c:v>
                </c:pt>
                <c:pt idx="15">
                  <c:v>0.91788525726420378</c:v>
                </c:pt>
                <c:pt idx="16">
                  <c:v>0.91788525726420556</c:v>
                </c:pt>
                <c:pt idx="17">
                  <c:v>0.91788525726420822</c:v>
                </c:pt>
                <c:pt idx="18">
                  <c:v>0.91788525726421089</c:v>
                </c:pt>
                <c:pt idx="19">
                  <c:v>0.91788525726418424</c:v>
                </c:pt>
                <c:pt idx="20">
                  <c:v>0.9178852572641869</c:v>
                </c:pt>
                <c:pt idx="21">
                  <c:v>0.91788525726418957</c:v>
                </c:pt>
                <c:pt idx="22">
                  <c:v>0.91788525726419135</c:v>
                </c:pt>
                <c:pt idx="23">
                  <c:v>0.91788525726419312</c:v>
                </c:pt>
                <c:pt idx="24">
                  <c:v>0.9178852572641949</c:v>
                </c:pt>
                <c:pt idx="25">
                  <c:v>0.91788525726419756</c:v>
                </c:pt>
                <c:pt idx="26">
                  <c:v>0.91788525726420023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93-4242-813F-4FC43ED7029C}"/>
            </c:ext>
          </c:extLst>
        </c:ser>
        <c:ser>
          <c:idx val="6"/>
          <c:order val="7"/>
          <c:tx>
            <c:strRef>
              <c:f>'N Chart'!$B$5</c:f>
              <c:strCache>
                <c:ptCount val="1"/>
                <c:pt idx="0">
                  <c:v>Conowingo Adjustment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effectLst/>
          </c:spPr>
          <c:val>
            <c:numRef>
              <c:f>'N Chart'!$C$5:$AC$5</c:f>
              <c:numCache>
                <c:formatCode>0.00</c:formatCode>
                <c:ptCount val="27"/>
                <c:pt idx="0">
                  <c:v>0</c:v>
                </c:pt>
                <c:pt idx="1">
                  <c:v>0.40047638180529105</c:v>
                </c:pt>
                <c:pt idx="2">
                  <c:v>0.80095276361058698</c:v>
                </c:pt>
                <c:pt idx="3">
                  <c:v>1.2014291454158781</c:v>
                </c:pt>
                <c:pt idx="4">
                  <c:v>1.6019055272211691</c:v>
                </c:pt>
                <c:pt idx="5">
                  <c:v>2.0023819090264601</c:v>
                </c:pt>
                <c:pt idx="6">
                  <c:v>2.4028582908317513</c:v>
                </c:pt>
                <c:pt idx="7">
                  <c:v>2.8033346726370421</c:v>
                </c:pt>
                <c:pt idx="8">
                  <c:v>3.2038110544423382</c:v>
                </c:pt>
                <c:pt idx="9">
                  <c:v>3.6042874362476289</c:v>
                </c:pt>
                <c:pt idx="10">
                  <c:v>4.0047638180529201</c:v>
                </c:pt>
                <c:pt idx="11">
                  <c:v>4.4052401998582109</c:v>
                </c:pt>
                <c:pt idx="12">
                  <c:v>4.8057165816635026</c:v>
                </c:pt>
                <c:pt idx="13">
                  <c:v>5.2061929634687987</c:v>
                </c:pt>
                <c:pt idx="14">
                  <c:v>5.6066693452740886</c:v>
                </c:pt>
                <c:pt idx="15">
                  <c:v>6.0071457270793802</c:v>
                </c:pt>
                <c:pt idx="16">
                  <c:v>6.0071457270793802</c:v>
                </c:pt>
                <c:pt idx="17">
                  <c:v>6.0071457270793802</c:v>
                </c:pt>
                <c:pt idx="18">
                  <c:v>6.0071457270793802</c:v>
                </c:pt>
                <c:pt idx="19">
                  <c:v>6.0071457270793802</c:v>
                </c:pt>
                <c:pt idx="20">
                  <c:v>6.0071457270793802</c:v>
                </c:pt>
                <c:pt idx="21">
                  <c:v>6.0071457270793802</c:v>
                </c:pt>
                <c:pt idx="22">
                  <c:v>6.0071457270793802</c:v>
                </c:pt>
                <c:pt idx="23">
                  <c:v>6.0071457270793802</c:v>
                </c:pt>
                <c:pt idx="24">
                  <c:v>6.0071457270793802</c:v>
                </c:pt>
                <c:pt idx="25">
                  <c:v>6.0071457270793802</c:v>
                </c:pt>
                <c:pt idx="26">
                  <c:v>6.0071457270793802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1A-407B-A9F1-221F690A823C}"/>
            </c:ext>
          </c:extLst>
        </c:ser>
        <c:ser>
          <c:idx val="7"/>
          <c:order val="8"/>
          <c:tx>
            <c:strRef>
              <c:f>'N Chart'!$B$6</c:f>
              <c:strCache>
                <c:ptCount val="1"/>
                <c:pt idx="0">
                  <c:v>Climate Adjustment</c:v>
                </c:pt>
              </c:strCache>
            </c:strRef>
          </c:tx>
          <c:spPr>
            <a:solidFill>
              <a:srgbClr val="C000B7"/>
            </a:solidFill>
            <a:ln w="25400">
              <a:noFill/>
            </a:ln>
            <a:effectLst/>
          </c:spPr>
          <c:val>
            <c:numRef>
              <c:f>'N Chart'!$C$6:$AC$6</c:f>
              <c:numCache>
                <c:formatCode>0.00</c:formatCode>
                <c:ptCount val="27"/>
                <c:pt idx="0">
                  <c:v>0</c:v>
                </c:pt>
                <c:pt idx="1">
                  <c:v>0.16620409386544341</c:v>
                </c:pt>
                <c:pt idx="2">
                  <c:v>0.33240818773088682</c:v>
                </c:pt>
                <c:pt idx="3">
                  <c:v>0.49861228159633025</c:v>
                </c:pt>
                <c:pt idx="4">
                  <c:v>0.66481637546177363</c:v>
                </c:pt>
                <c:pt idx="5">
                  <c:v>0.83102046932721696</c:v>
                </c:pt>
                <c:pt idx="6">
                  <c:v>0.99722456319266051</c:v>
                </c:pt>
                <c:pt idx="7">
                  <c:v>1.1634286570581038</c:v>
                </c:pt>
                <c:pt idx="8">
                  <c:v>1.3296327509235473</c:v>
                </c:pt>
                <c:pt idx="9">
                  <c:v>1.4958368447889907</c:v>
                </c:pt>
                <c:pt idx="10">
                  <c:v>1.6620409386544339</c:v>
                </c:pt>
                <c:pt idx="11">
                  <c:v>1.8282450325198774</c:v>
                </c:pt>
                <c:pt idx="12">
                  <c:v>1.994449126385321</c:v>
                </c:pt>
                <c:pt idx="13">
                  <c:v>2.1606532202507642</c:v>
                </c:pt>
                <c:pt idx="14">
                  <c:v>2.3268573141162077</c:v>
                </c:pt>
                <c:pt idx="15">
                  <c:v>2.4930614079816511</c:v>
                </c:pt>
                <c:pt idx="16">
                  <c:v>2.6592655018470945</c:v>
                </c:pt>
                <c:pt idx="17">
                  <c:v>2.825469595712538</c:v>
                </c:pt>
                <c:pt idx="18">
                  <c:v>2.9916736895779814</c:v>
                </c:pt>
                <c:pt idx="19">
                  <c:v>3.1578777834434244</c:v>
                </c:pt>
                <c:pt idx="20">
                  <c:v>3.3240818773088678</c:v>
                </c:pt>
                <c:pt idx="21">
                  <c:v>3.4902859711743113</c:v>
                </c:pt>
                <c:pt idx="22">
                  <c:v>3.6564900650397547</c:v>
                </c:pt>
                <c:pt idx="23">
                  <c:v>3.8226941589051986</c:v>
                </c:pt>
                <c:pt idx="24">
                  <c:v>3.988898252770642</c:v>
                </c:pt>
                <c:pt idx="25">
                  <c:v>4.1551023466360855</c:v>
                </c:pt>
                <c:pt idx="26">
                  <c:v>4.3213064405015285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1A-407B-A9F1-221F690A8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803760"/>
        <c:axId val="468814992"/>
      </c:areaChart>
      <c:catAx>
        <c:axId val="4688037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814992"/>
        <c:crosses val="autoZero"/>
        <c:auto val="1"/>
        <c:lblAlgn val="ctr"/>
        <c:lblOffset val="100"/>
        <c:noMultiLvlLbl val="0"/>
      </c:catAx>
      <c:valAx>
        <c:axId val="468814992"/>
        <c:scaling>
          <c:orientation val="minMax"/>
          <c:max val="16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Million lbs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803760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97351961722164"/>
          <c:y val="0.82205418078455983"/>
          <c:w val="0.81738423505887936"/>
          <c:h val="0.177945851119094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400">
                <a:solidFill>
                  <a:sysClr val="windowText" lastClr="000000"/>
                </a:solidFill>
              </a:rPr>
              <a:t>Chesapeake Bay TMDL Load Indicator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>
                <a:solidFill>
                  <a:sysClr val="windowText" lastClr="000000"/>
                </a:solidFill>
              </a:defRPr>
            </a:pPr>
            <a:r>
              <a:rPr lang="en-US" sz="2400" b="0" i="0" baseline="0">
                <a:solidFill>
                  <a:sysClr val="windowText" lastClr="000000"/>
                </a:solidFill>
                <a:effectLst/>
              </a:rPr>
              <a:t>Total Nitrogen</a:t>
            </a:r>
            <a:endParaRPr lang="en-US" sz="2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2609299247387"/>
          <c:y val="0.15235360384619381"/>
          <c:w val="0.81858604443897354"/>
          <c:h val="0.55504561309490075"/>
        </c:manualLayout>
      </c:layout>
      <c:areaChart>
        <c:grouping val="stacked"/>
        <c:varyColors val="0"/>
        <c:ser>
          <c:idx val="2"/>
          <c:order val="0"/>
          <c:tx>
            <c:strRef>
              <c:f>'N Chart'!$B$25</c:f>
              <c:strCache>
                <c:ptCount val="1"/>
                <c:pt idx="0">
                  <c:v>Tidal deposition reduction realized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val>
            <c:numRef>
              <c:f>'N Chart'!$C$25:$AC$25</c:f>
              <c:numCache>
                <c:formatCode>0.0</c:formatCode>
                <c:ptCount val="27"/>
                <c:pt idx="0">
                  <c:v>0</c:v>
                </c:pt>
                <c:pt idx="1">
                  <c:v>1.2214449159380887E-2</c:v>
                </c:pt>
                <c:pt idx="2">
                  <c:v>4.9917672740045015E-2</c:v>
                </c:pt>
                <c:pt idx="3">
                  <c:v>0.11334415763996801</c:v>
                </c:pt>
                <c:pt idx="4">
                  <c:v>0.20165961977574395</c:v>
                </c:pt>
                <c:pt idx="5">
                  <c:v>0.31545737946203961</c:v>
                </c:pt>
                <c:pt idx="6">
                  <c:v>0.45373629075483235</c:v>
                </c:pt>
                <c:pt idx="7">
                  <c:v>0.616212520598171</c:v>
                </c:pt>
                <c:pt idx="8">
                  <c:v>0.80313095770946541</c:v>
                </c:pt>
                <c:pt idx="9">
                  <c:v>0.99659012080621523</c:v>
                </c:pt>
                <c:pt idx="10">
                  <c:v>1.1339002468862487</c:v>
                </c:pt>
                <c:pt idx="11">
                  <c:v>1.2948566365986718</c:v>
                </c:pt>
                <c:pt idx="12">
                  <c:v>1.4797411591715983</c:v>
                </c:pt>
                <c:pt idx="13">
                  <c:v>1.6882655319663189</c:v>
                </c:pt>
                <c:pt idx="14">
                  <c:v>1.9199920576027782</c:v>
                </c:pt>
                <c:pt idx="15">
                  <c:v>2.1745236413935536</c:v>
                </c:pt>
                <c:pt idx="16">
                  <c:v>2.4580925778478662</c:v>
                </c:pt>
                <c:pt idx="17">
                  <c:v>2.696715338566662</c:v>
                </c:pt>
                <c:pt idx="18">
                  <c:v>2.9346454621860523</c:v>
                </c:pt>
                <c:pt idx="19">
                  <c:v>3.1718852233359929</c:v>
                </c:pt>
                <c:pt idx="20">
                  <c:v>3.4087754198970353</c:v>
                </c:pt>
                <c:pt idx="21">
                  <c:v>3.645148115623098</c:v>
                </c:pt>
                <c:pt idx="22">
                  <c:v>3.8808361072011355</c:v>
                </c:pt>
                <c:pt idx="23">
                  <c:v>3.9736164485582073</c:v>
                </c:pt>
                <c:pt idx="24">
                  <c:v>4.0661947676922727</c:v>
                </c:pt>
                <c:pt idx="25">
                  <c:v>4.1584033775294671</c:v>
                </c:pt>
                <c:pt idx="26">
                  <c:v>4.2505798095799854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B-4BE4-BD20-B0914D590E22}"/>
            </c:ext>
          </c:extLst>
        </c:ser>
        <c:ser>
          <c:idx val="4"/>
          <c:order val="1"/>
          <c:tx>
            <c:strRef>
              <c:f>'N Chart'!$B$26</c:f>
              <c:strCache>
                <c:ptCount val="1"/>
                <c:pt idx="0">
                  <c:v>Tidal deposition reduction unimplemented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  <a:effectLst/>
          </c:spPr>
          <c:val>
            <c:numRef>
              <c:f>'N Chart'!$C$26:$AC$26</c:f>
              <c:numCache>
                <c:formatCode>0.0</c:formatCode>
                <c:ptCount val="27"/>
                <c:pt idx="0">
                  <c:v>5.5534104834484292</c:v>
                </c:pt>
                <c:pt idx="1">
                  <c:v>5.5192245896432572</c:v>
                </c:pt>
                <c:pt idx="2">
                  <c:v>5.4597230913936956</c:v>
                </c:pt>
                <c:pt idx="3">
                  <c:v>5.3746694625551905</c:v>
                </c:pt>
                <c:pt idx="4">
                  <c:v>5.2648959798582275</c:v>
                </c:pt>
                <c:pt idx="5">
                  <c:v>5.1298073469077714</c:v>
                </c:pt>
                <c:pt idx="6">
                  <c:v>4.9704027642334125</c:v>
                </c:pt>
                <c:pt idx="7">
                  <c:v>4.7869641495500268</c:v>
                </c:pt>
                <c:pt idx="8">
                  <c:v>4.5792447282936184</c:v>
                </c:pt>
                <c:pt idx="9">
                  <c:v>4.3651441248290253</c:v>
                </c:pt>
                <c:pt idx="10">
                  <c:v>4.2073502736170987</c:v>
                </c:pt>
                <c:pt idx="11">
                  <c:v>4.0260660733037623</c:v>
                </c:pt>
                <c:pt idx="12">
                  <c:v>3.8210078812646096</c:v>
                </c:pt>
                <c:pt idx="13">
                  <c:v>3.5924622335349792</c:v>
                </c:pt>
                <c:pt idx="14">
                  <c:v>3.3408651071804116</c:v>
                </c:pt>
                <c:pt idx="15">
                  <c:v>3.0666119023699014</c:v>
                </c:pt>
                <c:pt idx="16">
                  <c:v>2.7772867414823623</c:v>
                </c:pt>
                <c:pt idx="17">
                  <c:v>2.5329203863296592</c:v>
                </c:pt>
                <c:pt idx="18">
                  <c:v>2.2892592567531298</c:v>
                </c:pt>
                <c:pt idx="19">
                  <c:v>2.046301036782086</c:v>
                </c:pt>
                <c:pt idx="20">
                  <c:v>1.8037048873760599</c:v>
                </c:pt>
                <c:pt idx="21">
                  <c:v>1.5616387038010495</c:v>
                </c:pt>
                <c:pt idx="22">
                  <c:v>1.3202696485688747</c:v>
                </c:pt>
                <c:pt idx="23">
                  <c:v>1.2218206271291181</c:v>
                </c:pt>
                <c:pt idx="24">
                  <c:v>1.1235859710373799</c:v>
                </c:pt>
                <c:pt idx="25">
                  <c:v>1.0257333270970208</c:v>
                </c:pt>
                <c:pt idx="26">
                  <c:v>0.92792512370234659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2B-4BE4-BD20-B0914D590E22}"/>
            </c:ext>
          </c:extLst>
        </c:ser>
        <c:ser>
          <c:idx val="1"/>
          <c:order val="2"/>
          <c:tx>
            <c:strRef>
              <c:f>'N Chart'!$B$23</c:f>
              <c:strCache>
                <c:ptCount val="1"/>
                <c:pt idx="0">
                  <c:v>Implemented and realized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'N Chart'!$C$3:$AC$3</c:f>
              <c:numCache>
                <c:formatCode>0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'N Chart'!$C$23:$AC$23</c:f>
              <c:numCache>
                <c:formatCode>0.0</c:formatCode>
                <c:ptCount val="27"/>
                <c:pt idx="0">
                  <c:v>0</c:v>
                </c:pt>
                <c:pt idx="1">
                  <c:v>3.1897180884404701</c:v>
                </c:pt>
                <c:pt idx="2">
                  <c:v>7.1434881010898632</c:v>
                </c:pt>
                <c:pt idx="3">
                  <c:v>9.3946500987310007</c:v>
                </c:pt>
                <c:pt idx="4">
                  <c:v>10.606051732623401</c:v>
                </c:pt>
                <c:pt idx="5">
                  <c:v>10.29061666183444</c:v>
                </c:pt>
                <c:pt idx="6">
                  <c:v>11.562141278692215</c:v>
                </c:pt>
                <c:pt idx="7">
                  <c:v>11.713988219312279</c:v>
                </c:pt>
                <c:pt idx="8">
                  <c:v>11.491911375913139</c:v>
                </c:pt>
                <c:pt idx="9">
                  <c:v>12.814471299637509</c:v>
                </c:pt>
                <c:pt idx="10">
                  <c:v>15.545586494956904</c:v>
                </c:pt>
                <c:pt idx="11">
                  <c:v>18.650585161743187</c:v>
                </c:pt>
                <c:pt idx="12">
                  <c:v>21.185455153024943</c:v>
                </c:pt>
                <c:pt idx="13">
                  <c:v>24.02536665871418</c:v>
                </c:pt>
                <c:pt idx="14">
                  <c:v>27.457936625879071</c:v>
                </c:pt>
                <c:pt idx="15">
                  <c:v>29.573202634266536</c:v>
                </c:pt>
                <c:pt idx="16">
                  <c:v>30.764743826897362</c:v>
                </c:pt>
                <c:pt idx="17">
                  <c:v>31.84264732001072</c:v>
                </c:pt>
                <c:pt idx="18">
                  <c:v>33.805984779263326</c:v>
                </c:pt>
                <c:pt idx="19">
                  <c:v>36.124248391608688</c:v>
                </c:pt>
                <c:pt idx="20">
                  <c:v>38.202532134432552</c:v>
                </c:pt>
                <c:pt idx="21">
                  <c:v>39.739441605906649</c:v>
                </c:pt>
                <c:pt idx="22">
                  <c:v>42.264149549012984</c:v>
                </c:pt>
                <c:pt idx="23">
                  <c:v>44.542458133287795</c:v>
                </c:pt>
                <c:pt idx="24">
                  <c:v>46.817872589780606</c:v>
                </c:pt>
                <c:pt idx="25">
                  <c:v>48.244576268767851</c:v>
                </c:pt>
                <c:pt idx="26">
                  <c:v>50.749673659168572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2B-4BE4-BD20-B0914D590E22}"/>
            </c:ext>
          </c:extLst>
        </c:ser>
        <c:ser>
          <c:idx val="3"/>
          <c:order val="3"/>
          <c:tx>
            <c:strRef>
              <c:f>'N Chart'!$B$22</c:f>
              <c:strCache>
                <c:ptCount val="1"/>
                <c:pt idx="0">
                  <c:v>Implemented but lagged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'N Chart'!$C$3:$AC$3</c:f>
              <c:numCache>
                <c:formatCode>0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'N Chart'!$C$22:$AC$22</c:f>
              <c:numCache>
                <c:formatCode>0.0</c:formatCode>
                <c:ptCount val="27"/>
                <c:pt idx="0">
                  <c:v>0</c:v>
                </c:pt>
                <c:pt idx="1">
                  <c:v>1.6941068007378643</c:v>
                </c:pt>
                <c:pt idx="2">
                  <c:v>6.1726806692229781</c:v>
                </c:pt>
                <c:pt idx="3">
                  <c:v>6.324982266255744</c:v>
                </c:pt>
                <c:pt idx="4">
                  <c:v>6.3485998405387312</c:v>
                </c:pt>
                <c:pt idx="5">
                  <c:v>8.124479834095796</c:v>
                </c:pt>
                <c:pt idx="6">
                  <c:v>13.026384868593215</c:v>
                </c:pt>
                <c:pt idx="7">
                  <c:v>12.643052106440306</c:v>
                </c:pt>
                <c:pt idx="8">
                  <c:v>16.937800849468658</c:v>
                </c:pt>
                <c:pt idx="9">
                  <c:v>13.04550065189439</c:v>
                </c:pt>
                <c:pt idx="10">
                  <c:v>15.863783118444985</c:v>
                </c:pt>
                <c:pt idx="11">
                  <c:v>16.092185660220821</c:v>
                </c:pt>
                <c:pt idx="12">
                  <c:v>15.124735124454158</c:v>
                </c:pt>
                <c:pt idx="13">
                  <c:v>15.860705940603845</c:v>
                </c:pt>
                <c:pt idx="14">
                  <c:v>17.627030999226637</c:v>
                </c:pt>
                <c:pt idx="15">
                  <c:v>13.960585907323702</c:v>
                </c:pt>
                <c:pt idx="16">
                  <c:v>17.224549607344287</c:v>
                </c:pt>
                <c:pt idx="17">
                  <c:v>16.868906419574287</c:v>
                </c:pt>
                <c:pt idx="18">
                  <c:v>16.609061447017819</c:v>
                </c:pt>
                <c:pt idx="19">
                  <c:v>14.471732781908811</c:v>
                </c:pt>
                <c:pt idx="20">
                  <c:v>15.855592717399997</c:v>
                </c:pt>
                <c:pt idx="21">
                  <c:v>13.949105646224663</c:v>
                </c:pt>
                <c:pt idx="22">
                  <c:v>12.591953209919939</c:v>
                </c:pt>
                <c:pt idx="23">
                  <c:v>10.203101244621331</c:v>
                </c:pt>
                <c:pt idx="24">
                  <c:v>7.6881805027215808</c:v>
                </c:pt>
                <c:pt idx="25">
                  <c:v>11.415612874430266</c:v>
                </c:pt>
                <c:pt idx="26">
                  <c:v>9.0978817069324425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2B-4BE4-BD20-B0914D590E22}"/>
            </c:ext>
          </c:extLst>
        </c:ser>
        <c:ser>
          <c:idx val="5"/>
          <c:order val="4"/>
          <c:tx>
            <c:strRef>
              <c:f>'N Chart'!$B$24</c:f>
              <c:strCache>
                <c:ptCount val="1"/>
                <c:pt idx="0">
                  <c:v>RIM expected but not seen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val>
            <c:numRef>
              <c:f>'N Chart'!$C$24:$AC$24</c:f>
              <c:numCache>
                <c:formatCode>0.0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2B-4BE4-BD20-B0914D590E22}"/>
            </c:ext>
          </c:extLst>
        </c:ser>
        <c:ser>
          <c:idx val="8"/>
          <c:order val="5"/>
          <c:tx>
            <c:strRef>
              <c:f>'N Chart'!$B$21</c:f>
              <c:strCache>
                <c:ptCount val="1"/>
                <c:pt idx="0">
                  <c:v>Future implementation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'N Chart'!$C$3:$AC$3</c:f>
              <c:numCache>
                <c:formatCode>0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'N Chart'!$C$21:$AC$21</c:f>
              <c:numCache>
                <c:formatCode>0.0</c:formatCode>
                <c:ptCount val="27"/>
                <c:pt idx="0">
                  <c:v>93.80320496702727</c:v>
                </c:pt>
                <c:pt idx="1">
                  <c:v>88.548258236293464</c:v>
                </c:pt>
                <c:pt idx="2">
                  <c:v>79.747717544786596</c:v>
                </c:pt>
                <c:pt idx="3">
                  <c:v>76.978947725808069</c:v>
                </c:pt>
                <c:pt idx="4">
                  <c:v>75.381478972999375</c:v>
                </c:pt>
                <c:pt idx="5">
                  <c:v>73.561407807100608</c:v>
                </c:pt>
                <c:pt idx="6">
                  <c:v>67.031142353930051</c:v>
                </c:pt>
                <c:pt idx="7">
                  <c:v>66.908550462747584</c:v>
                </c:pt>
                <c:pt idx="8">
                  <c:v>62.484527085482156</c:v>
                </c:pt>
                <c:pt idx="9">
                  <c:v>64.705610751395312</c:v>
                </c:pt>
                <c:pt idx="10">
                  <c:v>58.810220465215998</c:v>
                </c:pt>
                <c:pt idx="11">
                  <c:v>55.133460200086489</c:v>
                </c:pt>
                <c:pt idx="12">
                  <c:v>53.225285301133987</c:v>
                </c:pt>
                <c:pt idx="13">
                  <c:v>49.311221646937589</c:v>
                </c:pt>
                <c:pt idx="14">
                  <c:v>43.776690341869987</c:v>
                </c:pt>
                <c:pt idx="15">
                  <c:v>44.994749576904987</c:v>
                </c:pt>
                <c:pt idx="16">
                  <c:v>40.442015728829631</c:v>
                </c:pt>
                <c:pt idx="17">
                  <c:v>39.622739802628224</c:v>
                </c:pt>
                <c:pt idx="18">
                  <c:v>37.822444328278465</c:v>
                </c:pt>
                <c:pt idx="19">
                  <c:v>37.544918328302494</c:v>
                </c:pt>
                <c:pt idx="20">
                  <c:v>33.986394836925655</c:v>
                </c:pt>
                <c:pt idx="21">
                  <c:v>34.259803171044261</c:v>
                </c:pt>
                <c:pt idx="22">
                  <c:v>32.996288256961648</c:v>
                </c:pt>
                <c:pt idx="23">
                  <c:v>33.01108140283295</c:v>
                </c:pt>
                <c:pt idx="24">
                  <c:v>33.155045942031023</c:v>
                </c:pt>
                <c:pt idx="25">
                  <c:v>27.905575953856882</c:v>
                </c:pt>
                <c:pt idx="26">
                  <c:v>27.623082924949305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2B-4BE4-BD20-B0914D590E22}"/>
            </c:ext>
          </c:extLst>
        </c:ser>
        <c:ser>
          <c:idx val="0"/>
          <c:order val="6"/>
          <c:tx>
            <c:strRef>
              <c:f>'N Chart'!$B$18</c:f>
              <c:strCache>
                <c:ptCount val="1"/>
                <c:pt idx="0">
                  <c:v>WIP Shortfall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'N Chart'!$C$3:$AC$3</c:f>
              <c:numCache>
                <c:formatCode>0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'N Chart'!$C$18:$AC$18</c:f>
              <c:numCache>
                <c:formatCode>0.0</c:formatCode>
                <c:ptCount val="27"/>
                <c:pt idx="0">
                  <c:v>0.64338454952430013</c:v>
                </c:pt>
                <c:pt idx="1">
                  <c:v>0.64083907083910319</c:v>
                </c:pt>
                <c:pt idx="2">
                  <c:v>0.63831365458000933</c:v>
                </c:pt>
                <c:pt idx="3">
                  <c:v>0.63580806449229099</c:v>
                </c:pt>
                <c:pt idx="4">
                  <c:v>0.633322068016137</c:v>
                </c:pt>
                <c:pt idx="5">
                  <c:v>0.6308554362148675</c:v>
                </c:pt>
                <c:pt idx="6">
                  <c:v>0.62840794370449271</c:v>
                </c:pt>
                <c:pt idx="7">
                  <c:v>0.62597936858520176</c:v>
                </c:pt>
                <c:pt idx="8">
                  <c:v>0.62356949237421011</c:v>
                </c:pt>
                <c:pt idx="9">
                  <c:v>0.62117809994029682</c:v>
                </c:pt>
                <c:pt idx="10">
                  <c:v>0.61880497943968071</c:v>
                </c:pt>
                <c:pt idx="11">
                  <c:v>0.61644992225361406</c:v>
                </c:pt>
                <c:pt idx="12">
                  <c:v>0.61411272292708952</c:v>
                </c:pt>
                <c:pt idx="13">
                  <c:v>0.61179317910924136</c:v>
                </c:pt>
                <c:pt idx="14">
                  <c:v>0.60949109149482228</c:v>
                </c:pt>
                <c:pt idx="15">
                  <c:v>0.60720626376715148</c:v>
                </c:pt>
                <c:pt idx="16">
                  <c:v>0.60653938242010119</c:v>
                </c:pt>
                <c:pt idx="17">
                  <c:v>0.60587396430838159</c:v>
                </c:pt>
                <c:pt idx="18">
                  <c:v>0.60521000462144059</c:v>
                </c:pt>
                <c:pt idx="19">
                  <c:v>0.60454749856977164</c:v>
                </c:pt>
                <c:pt idx="20">
                  <c:v>0.60388644138487446</c:v>
                </c:pt>
                <c:pt idx="21">
                  <c:v>0.60322682831902508</c:v>
                </c:pt>
                <c:pt idx="22">
                  <c:v>0.60256865464523968</c:v>
                </c:pt>
                <c:pt idx="23">
                  <c:v>0.60191191565714242</c:v>
                </c:pt>
                <c:pt idx="24">
                  <c:v>0.60125660666885306</c:v>
                </c:pt>
                <c:pt idx="25">
                  <c:v>0.60060272301487561</c:v>
                </c:pt>
                <c:pt idx="26">
                  <c:v>0.59995026004998697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2B-4BE4-BD20-B0914D590E22}"/>
            </c:ext>
          </c:extLst>
        </c:ser>
        <c:ser>
          <c:idx val="6"/>
          <c:order val="7"/>
          <c:tx>
            <c:strRef>
              <c:f>'N Chart'!$B$19</c:f>
              <c:strCache>
                <c:ptCount val="1"/>
                <c:pt idx="0">
                  <c:v>Conowingo Adjustment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effectLst/>
          </c:spPr>
          <c:val>
            <c:numRef>
              <c:f>'N Chart'!$C$19:$AC$19</c:f>
              <c:numCache>
                <c:formatCode>0.0</c:formatCode>
                <c:ptCount val="27"/>
                <c:pt idx="0">
                  <c:v>0</c:v>
                </c:pt>
                <c:pt idx="1">
                  <c:v>0.27960021187619194</c:v>
                </c:pt>
                <c:pt idx="2">
                  <c:v>0.55699672877420725</c:v>
                </c:pt>
                <c:pt idx="3">
                  <c:v>0.83221550136697575</c:v>
                </c:pt>
                <c:pt idx="4">
                  <c:v>1.1052820744610445</c:v>
                </c:pt>
                <c:pt idx="5">
                  <c:v>1.3762215949003069</c:v>
                </c:pt>
                <c:pt idx="6">
                  <c:v>1.6450588192857667</c:v>
                </c:pt>
                <c:pt idx="7">
                  <c:v>1.9118181215162935</c:v>
                </c:pt>
                <c:pt idx="8">
                  <c:v>2.1765235001552021</c:v>
                </c:pt>
                <c:pt idx="9">
                  <c:v>2.4391985856273064</c:v>
                </c:pt>
                <c:pt idx="10">
                  <c:v>2.6998666472510409</c:v>
                </c:pt>
                <c:pt idx="11">
                  <c:v>2.958550600109962</c:v>
                </c:pt>
                <c:pt idx="12">
                  <c:v>3.2152730117679647</c:v>
                </c:pt>
                <c:pt idx="13">
                  <c:v>3.4700561088322965</c:v>
                </c:pt>
                <c:pt idx="14">
                  <c:v>3.7229217833684034</c:v>
                </c:pt>
                <c:pt idx="15">
                  <c:v>3.973891599170507</c:v>
                </c:pt>
                <c:pt idx="16">
                  <c:v>3.9695271610201992</c:v>
                </c:pt>
                <c:pt idx="17">
                  <c:v>3.9651722990862988</c:v>
                </c:pt>
                <c:pt idx="18">
                  <c:v>3.960826981885913</c:v>
                </c:pt>
                <c:pt idx="19">
                  <c:v>3.9564911780740029</c:v>
                </c:pt>
                <c:pt idx="20">
                  <c:v>3.9521648564426295</c:v>
                </c:pt>
                <c:pt idx="21">
                  <c:v>3.9478479859202031</c:v>
                </c:pt>
                <c:pt idx="22">
                  <c:v>3.9435405355707478</c:v>
                </c:pt>
                <c:pt idx="23">
                  <c:v>3.9392424745931462</c:v>
                </c:pt>
                <c:pt idx="24">
                  <c:v>3.9349537723204255</c:v>
                </c:pt>
                <c:pt idx="25">
                  <c:v>3.93067439821901</c:v>
                </c:pt>
                <c:pt idx="26">
                  <c:v>3.9264043218880085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2B-4BE4-BD20-B0914D590E22}"/>
            </c:ext>
          </c:extLst>
        </c:ser>
        <c:ser>
          <c:idx val="7"/>
          <c:order val="8"/>
          <c:tx>
            <c:strRef>
              <c:f>'N Chart'!$B$20</c:f>
              <c:strCache>
                <c:ptCount val="1"/>
                <c:pt idx="0">
                  <c:v>Climate Adjustment</c:v>
                </c:pt>
              </c:strCache>
            </c:strRef>
          </c:tx>
          <c:spPr>
            <a:solidFill>
              <a:srgbClr val="C000B7"/>
            </a:solidFill>
            <a:ln w="25400">
              <a:noFill/>
            </a:ln>
            <a:effectLst/>
          </c:spPr>
          <c:val>
            <c:numRef>
              <c:f>'N Chart'!$C$20:$AC$20</c:f>
              <c:numCache>
                <c:formatCode>0.0</c:formatCode>
                <c:ptCount val="27"/>
                <c:pt idx="0">
                  <c:v>0</c:v>
                </c:pt>
                <c:pt idx="1">
                  <c:v>0.1160385530102552</c:v>
                </c:pt>
                <c:pt idx="2">
                  <c:v>0.23116253741261106</c:v>
                </c:pt>
                <c:pt idx="3">
                  <c:v>0.34538272315075608</c:v>
                </c:pt>
                <c:pt idx="4">
                  <c:v>0.4587097117273442</c:v>
                </c:pt>
                <c:pt idx="5">
                  <c:v>0.57115393948417414</c:v>
                </c:pt>
                <c:pt idx="6">
                  <c:v>0.68272568080601403</c:v>
                </c:pt>
                <c:pt idx="7">
                  <c:v>0.79343505125013358</c:v>
                </c:pt>
                <c:pt idx="8">
                  <c:v>0.90329201060355313</c:v>
                </c:pt>
                <c:pt idx="9">
                  <c:v>1.0123063658699396</c:v>
                </c:pt>
                <c:pt idx="10">
                  <c:v>1.1204877741880415</c:v>
                </c:pt>
                <c:pt idx="11">
                  <c:v>1.2278457456834784</c:v>
                </c:pt>
                <c:pt idx="12">
                  <c:v>1.3343896462556593</c:v>
                </c:pt>
                <c:pt idx="13">
                  <c:v>1.4401287003015386</c:v>
                </c:pt>
                <c:pt idx="14">
                  <c:v>1.5450719933778863</c:v>
                </c:pt>
                <c:pt idx="15">
                  <c:v>1.6492284748036652</c:v>
                </c:pt>
                <c:pt idx="16">
                  <c:v>1.7572449741581841</c:v>
                </c:pt>
                <c:pt idx="17">
                  <c:v>1.8650244694957561</c:v>
                </c:pt>
                <c:pt idx="18">
                  <c:v>1.9725677399938437</c:v>
                </c:pt>
                <c:pt idx="19">
                  <c:v>2.0798755614181381</c:v>
                </c:pt>
                <c:pt idx="20">
                  <c:v>2.1869487061412096</c:v>
                </c:pt>
                <c:pt idx="21">
                  <c:v>2.2937879431610408</c:v>
                </c:pt>
                <c:pt idx="22">
                  <c:v>2.4003940381194364</c:v>
                </c:pt>
                <c:pt idx="23">
                  <c:v>2.5067677533203105</c:v>
                </c:pt>
                <c:pt idx="24">
                  <c:v>2.6129098477478605</c:v>
                </c:pt>
                <c:pt idx="25">
                  <c:v>2.7188210770846131</c:v>
                </c:pt>
                <c:pt idx="26">
                  <c:v>2.8245021937293644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2B-4BE4-BD20-B0914D590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803760"/>
        <c:axId val="468814992"/>
      </c:areaChart>
      <c:catAx>
        <c:axId val="4688037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814992"/>
        <c:crosses val="autoZero"/>
        <c:auto val="1"/>
        <c:lblAlgn val="ctr"/>
        <c:lblOffset val="100"/>
        <c:noMultiLvlLbl val="0"/>
      </c:catAx>
      <c:valAx>
        <c:axId val="46881499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803760"/>
        <c:crosses val="autoZero"/>
        <c:crossBetween val="midCat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97351961722164"/>
          <c:y val="0.82205418078455983"/>
          <c:w val="0.81738423505887936"/>
          <c:h val="0.177945851119094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400">
                <a:solidFill>
                  <a:sysClr val="windowText" lastClr="000000"/>
                </a:solidFill>
              </a:rPr>
              <a:t>Chesapeake Bay TMDL Load Indicator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>
                <a:solidFill>
                  <a:sysClr val="windowText" lastClr="000000"/>
                </a:solidFill>
              </a:defRPr>
            </a:pPr>
            <a:r>
              <a:rPr lang="en-US" sz="2400" b="0" i="0" baseline="0">
                <a:solidFill>
                  <a:sysClr val="windowText" lastClr="000000"/>
                </a:solidFill>
                <a:effectLst/>
              </a:rPr>
              <a:t>Total </a:t>
            </a:r>
            <a:r>
              <a:rPr lang="en-US" altLang="zh-CN" sz="2400" b="0" i="0" baseline="0">
                <a:solidFill>
                  <a:sysClr val="windowText" lastClr="000000"/>
                </a:solidFill>
                <a:effectLst/>
              </a:rPr>
              <a:t>Phosphorus</a:t>
            </a:r>
            <a:endParaRPr lang="en-US" sz="2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2609299247387"/>
          <c:y val="0.15235360384619381"/>
          <c:w val="0.81858604443897354"/>
          <c:h val="0.57094751824445344"/>
        </c:manualLayout>
      </c:layout>
      <c:areaChart>
        <c:grouping val="stacked"/>
        <c:varyColors val="0"/>
        <c:ser>
          <c:idx val="1"/>
          <c:order val="0"/>
          <c:tx>
            <c:strRef>
              <c:f>'P Chart'!$B$9</c:f>
              <c:strCache>
                <c:ptCount val="1"/>
                <c:pt idx="0">
                  <c:v>Implemented and realized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'P Chart'!$C$3:$AC$3</c:f>
              <c:numCache>
                <c:formatCode>0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'P Chart'!$C$9:$AC$9</c:f>
              <c:numCache>
                <c:formatCode>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0.23890162730423214</c:v>
                </c:pt>
                <c:pt idx="21">
                  <c:v>0.62309043687025789</c:v>
                </c:pt>
                <c:pt idx="22">
                  <c:v>1.1146986395423588</c:v>
                </c:pt>
                <c:pt idx="23">
                  <c:v>1.5383973250227647</c:v>
                </c:pt>
                <c:pt idx="24">
                  <c:v>1.9800907926283065</c:v>
                </c:pt>
                <c:pt idx="25">
                  <c:v>2.4088871187267351</c:v>
                </c:pt>
                <c:pt idx="26">
                  <c:v>2.9457644740041413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9F-439C-878F-5F477422974C}"/>
            </c:ext>
          </c:extLst>
        </c:ser>
        <c:ser>
          <c:idx val="3"/>
          <c:order val="1"/>
          <c:tx>
            <c:strRef>
              <c:f>'P Chart'!$B$8</c:f>
              <c:strCache>
                <c:ptCount val="1"/>
                <c:pt idx="0">
                  <c:v>Implemented but lagged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'P Chart'!$C$3:$AC$3</c:f>
              <c:numCache>
                <c:formatCode>0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'P Chart'!$C$8:$AC$8</c:f>
              <c:numCache>
                <c:formatCode>0.00</c:formatCode>
                <c:ptCount val="27"/>
                <c:pt idx="0">
                  <c:v>0</c:v>
                </c:pt>
                <c:pt idx="1">
                  <c:v>0.31002778169868073</c:v>
                </c:pt>
                <c:pt idx="2">
                  <c:v>0.61967370460018323</c:v>
                </c:pt>
                <c:pt idx="3">
                  <c:v>0.78039265602366559</c:v>
                </c:pt>
                <c:pt idx="4">
                  <c:v>1.1344443949376215</c:v>
                </c:pt>
                <c:pt idx="5">
                  <c:v>0.76866860000505532</c:v>
                </c:pt>
                <c:pt idx="6">
                  <c:v>1.2597403944323915</c:v>
                </c:pt>
                <c:pt idx="7">
                  <c:v>1.3172378781468472</c:v>
                </c:pt>
                <c:pt idx="8">
                  <c:v>1.9329377700816126</c:v>
                </c:pt>
                <c:pt idx="9">
                  <c:v>1.9204872992462407</c:v>
                </c:pt>
                <c:pt idx="10">
                  <c:v>2.0426699695994426</c:v>
                </c:pt>
                <c:pt idx="11">
                  <c:v>2.0140930879235119</c:v>
                </c:pt>
                <c:pt idx="12">
                  <c:v>1.9300608838123265</c:v>
                </c:pt>
                <c:pt idx="13">
                  <c:v>2.5339314813873539</c:v>
                </c:pt>
                <c:pt idx="14">
                  <c:v>3.095514537736384</c:v>
                </c:pt>
                <c:pt idx="15">
                  <c:v>3.3540953022297808</c:v>
                </c:pt>
                <c:pt idx="16">
                  <c:v>4.0965888471957816</c:v>
                </c:pt>
                <c:pt idx="17">
                  <c:v>4.2072756666224027</c:v>
                </c:pt>
                <c:pt idx="18">
                  <c:v>4.0212897398603529</c:v>
                </c:pt>
                <c:pt idx="19">
                  <c:v>3.9195356695566739</c:v>
                </c:pt>
                <c:pt idx="20">
                  <c:v>3.965774701209237</c:v>
                </c:pt>
                <c:pt idx="21">
                  <c:v>3.6550778517218916</c:v>
                </c:pt>
                <c:pt idx="22">
                  <c:v>3.5051079405104524</c:v>
                </c:pt>
                <c:pt idx="23">
                  <c:v>2.9813757505332772</c:v>
                </c:pt>
                <c:pt idx="24">
                  <c:v>2.3337797796537139</c:v>
                </c:pt>
                <c:pt idx="25">
                  <c:v>2.3114993834038682</c:v>
                </c:pt>
                <c:pt idx="26">
                  <c:v>1.8527937967826809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9F-439C-878F-5F477422974C}"/>
            </c:ext>
          </c:extLst>
        </c:ser>
        <c:ser>
          <c:idx val="5"/>
          <c:order val="2"/>
          <c:tx>
            <c:strRef>
              <c:f>'P Chart'!$B$10</c:f>
              <c:strCache>
                <c:ptCount val="1"/>
                <c:pt idx="0">
                  <c:v>RIM expected but not seen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val>
            <c:numRef>
              <c:f>'P Chart'!$C$10:$AC$10</c:f>
              <c:numCache>
                <c:formatCode>0.00</c:formatCode>
                <c:ptCount val="27"/>
                <c:pt idx="0">
                  <c:v>0</c:v>
                </c:pt>
                <c:pt idx="1">
                  <c:v>-7.2777233620299198E-2</c:v>
                </c:pt>
                <c:pt idx="2">
                  <c:v>-0.25083725580889793</c:v>
                </c:pt>
                <c:pt idx="3">
                  <c:v>-0.1947570924421016</c:v>
                </c:pt>
                <c:pt idx="4">
                  <c:v>-5.3549287097349074E-2</c:v>
                </c:pt>
                <c:pt idx="5">
                  <c:v>0.1419445002962143</c:v>
                </c:pt>
                <c:pt idx="6">
                  <c:v>0.30560923089289616</c:v>
                </c:pt>
                <c:pt idx="7">
                  <c:v>0.34788945455683873</c:v>
                </c:pt>
                <c:pt idx="8">
                  <c:v>0.39335341308435146</c:v>
                </c:pt>
                <c:pt idx="9">
                  <c:v>0.52187523241762257</c:v>
                </c:pt>
                <c:pt idx="10">
                  <c:v>0.85919886081101771</c:v>
                </c:pt>
                <c:pt idx="11">
                  <c:v>1.2184537141295957</c:v>
                </c:pt>
                <c:pt idx="12">
                  <c:v>1.396214621856068</c:v>
                </c:pt>
                <c:pt idx="13">
                  <c:v>1.4009769832886185</c:v>
                </c:pt>
                <c:pt idx="14">
                  <c:v>1.3267584585817667</c:v>
                </c:pt>
                <c:pt idx="15">
                  <c:v>1.305480493239249</c:v>
                </c:pt>
                <c:pt idx="16">
                  <c:v>1.4127091374937786</c:v>
                </c:pt>
                <c:pt idx="17">
                  <c:v>1.4786913209691059</c:v>
                </c:pt>
                <c:pt idx="18">
                  <c:v>1.6922273686057456</c:v>
                </c:pt>
                <c:pt idx="19">
                  <c:v>1.9870781585179649</c:v>
                </c:pt>
                <c:pt idx="20">
                  <c:v>2.0890596382504003</c:v>
                </c:pt>
                <c:pt idx="21">
                  <c:v>2.080375965320119</c:v>
                </c:pt>
                <c:pt idx="22">
                  <c:v>2.0215741611959288</c:v>
                </c:pt>
                <c:pt idx="23">
                  <c:v>2.0612946723729761</c:v>
                </c:pt>
                <c:pt idx="24">
                  <c:v>2.0770781173981381</c:v>
                </c:pt>
                <c:pt idx="25">
                  <c:v>2.1394103630330057</c:v>
                </c:pt>
                <c:pt idx="26">
                  <c:v>2.0660853129397179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9F-439C-878F-5F477422974C}"/>
            </c:ext>
          </c:extLst>
        </c:ser>
        <c:ser>
          <c:idx val="8"/>
          <c:order val="3"/>
          <c:tx>
            <c:strRef>
              <c:f>'P Chart'!$B$7</c:f>
              <c:strCache>
                <c:ptCount val="1"/>
                <c:pt idx="0">
                  <c:v>Future implementation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'P Chart'!$C$3:$AC$3</c:f>
              <c:numCache>
                <c:formatCode>0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'P Chart'!$C$7:$AC$7</c:f>
              <c:numCache>
                <c:formatCode>0.00</c:formatCode>
                <c:ptCount val="27"/>
                <c:pt idx="0">
                  <c:v>8.5260141108819294</c:v>
                </c:pt>
                <c:pt idx="1">
                  <c:v>8.2887635628035472</c:v>
                </c:pt>
                <c:pt idx="2">
                  <c:v>8.1571776620906427</c:v>
                </c:pt>
                <c:pt idx="3">
                  <c:v>7.940378547300365</c:v>
                </c:pt>
                <c:pt idx="4">
                  <c:v>7.4451190030416576</c:v>
                </c:pt>
                <c:pt idx="5">
                  <c:v>7.6154010105806602</c:v>
                </c:pt>
                <c:pt idx="6">
                  <c:v>6.9606644855566433</c:v>
                </c:pt>
                <c:pt idx="7">
                  <c:v>6.8608867781782426</c:v>
                </c:pt>
                <c:pt idx="8">
                  <c:v>6.1997229277159649</c:v>
                </c:pt>
                <c:pt idx="9">
                  <c:v>6.083651579218067</c:v>
                </c:pt>
                <c:pt idx="10">
                  <c:v>5.6241452804714687</c:v>
                </c:pt>
                <c:pt idx="11">
                  <c:v>5.2934673088288209</c:v>
                </c:pt>
                <c:pt idx="12">
                  <c:v>5.1997386052135344</c:v>
                </c:pt>
                <c:pt idx="13">
                  <c:v>4.5911056462059578</c:v>
                </c:pt>
                <c:pt idx="14">
                  <c:v>4.1037411145637801</c:v>
                </c:pt>
                <c:pt idx="15">
                  <c:v>3.8664383154129007</c:v>
                </c:pt>
                <c:pt idx="16">
                  <c:v>3.0167161261923701</c:v>
                </c:pt>
                <c:pt idx="17">
                  <c:v>2.8400471232904212</c:v>
                </c:pt>
                <c:pt idx="18">
                  <c:v>2.8124970024158307</c:v>
                </c:pt>
                <c:pt idx="19">
                  <c:v>2.6194002828072902</c:v>
                </c:pt>
                <c:pt idx="20">
                  <c:v>2.2322781441180597</c:v>
                </c:pt>
                <c:pt idx="21">
                  <c:v>2.1674698569696624</c:v>
                </c:pt>
                <c:pt idx="22">
                  <c:v>1.8846333696331912</c:v>
                </c:pt>
                <c:pt idx="23">
                  <c:v>1.9449463629529125</c:v>
                </c:pt>
                <c:pt idx="24">
                  <c:v>2.1350654212017721</c:v>
                </c:pt>
                <c:pt idx="25">
                  <c:v>1.6662172457183209</c:v>
                </c:pt>
                <c:pt idx="26">
                  <c:v>1.6613705271553907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9F-439C-878F-5F477422974C}"/>
            </c:ext>
          </c:extLst>
        </c:ser>
        <c:ser>
          <c:idx val="0"/>
          <c:order val="4"/>
          <c:tx>
            <c:strRef>
              <c:f>'P Chart'!$B$4</c:f>
              <c:strCache>
                <c:ptCount val="1"/>
                <c:pt idx="0">
                  <c:v>WIP Shortfall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'P Chart'!$C$3:$AC$3</c:f>
              <c:numCache>
                <c:formatCode>0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'P Chart'!$C$4:$AC$4</c:f>
              <c:numCache>
                <c:formatCode>0.00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6-879F-439C-878F-5F477422974C}"/>
            </c:ext>
          </c:extLst>
        </c:ser>
        <c:ser>
          <c:idx val="6"/>
          <c:order val="5"/>
          <c:tx>
            <c:strRef>
              <c:f>'P Chart'!$B$5</c:f>
              <c:strCache>
                <c:ptCount val="1"/>
                <c:pt idx="0">
                  <c:v>Conowingo Adjustment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effectLst/>
          </c:spPr>
          <c:val>
            <c:numRef>
              <c:f>'P Chart'!$C$5:$AC$5</c:f>
              <c:numCache>
                <c:formatCode>0.00</c:formatCode>
                <c:ptCount val="27"/>
                <c:pt idx="0">
                  <c:v>0</c:v>
                </c:pt>
                <c:pt idx="1">
                  <c:v>1.7464389765702103E-2</c:v>
                </c:pt>
                <c:pt idx="2">
                  <c:v>3.4928779531404282E-2</c:v>
                </c:pt>
                <c:pt idx="3">
                  <c:v>5.2393169297106308E-2</c:v>
                </c:pt>
                <c:pt idx="4">
                  <c:v>6.985755906280848E-2</c:v>
                </c:pt>
                <c:pt idx="5">
                  <c:v>8.7321948828510507E-2</c:v>
                </c:pt>
                <c:pt idx="6">
                  <c:v>0.10478633859421269</c:v>
                </c:pt>
                <c:pt idx="7">
                  <c:v>0.12225072835991478</c:v>
                </c:pt>
                <c:pt idx="8">
                  <c:v>0.13971511812561688</c:v>
                </c:pt>
                <c:pt idx="9">
                  <c:v>0.15717950789131899</c:v>
                </c:pt>
                <c:pt idx="10">
                  <c:v>0.1746438976570211</c:v>
                </c:pt>
                <c:pt idx="11">
                  <c:v>0.19210828742272326</c:v>
                </c:pt>
                <c:pt idx="12">
                  <c:v>0.20957267718842537</c:v>
                </c:pt>
                <c:pt idx="13">
                  <c:v>0.22703706695412748</c:v>
                </c:pt>
                <c:pt idx="14">
                  <c:v>0.24450145671982956</c:v>
                </c:pt>
                <c:pt idx="15">
                  <c:v>0.26196584648553167</c:v>
                </c:pt>
                <c:pt idx="16">
                  <c:v>0.26196584648553167</c:v>
                </c:pt>
                <c:pt idx="17">
                  <c:v>0.26196584648553167</c:v>
                </c:pt>
                <c:pt idx="18">
                  <c:v>0.26196584648553167</c:v>
                </c:pt>
                <c:pt idx="19">
                  <c:v>0.26196584648553167</c:v>
                </c:pt>
                <c:pt idx="20">
                  <c:v>0.26196584648553167</c:v>
                </c:pt>
                <c:pt idx="21">
                  <c:v>0.26196584648553167</c:v>
                </c:pt>
                <c:pt idx="22">
                  <c:v>0.26196584648553167</c:v>
                </c:pt>
                <c:pt idx="23">
                  <c:v>0.26196584648553167</c:v>
                </c:pt>
                <c:pt idx="24">
                  <c:v>0.26196584648553167</c:v>
                </c:pt>
                <c:pt idx="25">
                  <c:v>0.26196584648553167</c:v>
                </c:pt>
                <c:pt idx="26">
                  <c:v>0.26196584648553167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79F-439C-878F-5F477422974C}"/>
            </c:ext>
          </c:extLst>
        </c:ser>
        <c:ser>
          <c:idx val="7"/>
          <c:order val="6"/>
          <c:tx>
            <c:strRef>
              <c:f>'P Chart'!$B$6</c:f>
              <c:strCache>
                <c:ptCount val="1"/>
                <c:pt idx="0">
                  <c:v>Climate Adjustment</c:v>
                </c:pt>
              </c:strCache>
            </c:strRef>
          </c:tx>
          <c:spPr>
            <a:solidFill>
              <a:srgbClr val="C000B7"/>
            </a:solidFill>
            <a:ln w="25400">
              <a:noFill/>
            </a:ln>
            <a:effectLst/>
          </c:spPr>
          <c:val>
            <c:numRef>
              <c:f>'P Chart'!$C$6:$AC$6</c:f>
              <c:numCache>
                <c:formatCode>0.00</c:formatCode>
                <c:ptCount val="27"/>
                <c:pt idx="0">
                  <c:v>0</c:v>
                </c:pt>
                <c:pt idx="1">
                  <c:v>1.9968214706900019E-2</c:v>
                </c:pt>
                <c:pt idx="2">
                  <c:v>3.9936429413800038E-2</c:v>
                </c:pt>
                <c:pt idx="3">
                  <c:v>5.9904644120700061E-2</c:v>
                </c:pt>
                <c:pt idx="4">
                  <c:v>7.9872858827600077E-2</c:v>
                </c:pt>
                <c:pt idx="5">
                  <c:v>9.9841073534500085E-2</c:v>
                </c:pt>
                <c:pt idx="6">
                  <c:v>0.11980928824140012</c:v>
                </c:pt>
                <c:pt idx="7">
                  <c:v>0.13977750294830013</c:v>
                </c:pt>
                <c:pt idx="8">
                  <c:v>0.15974571765520015</c:v>
                </c:pt>
                <c:pt idx="9">
                  <c:v>0.17971393236210018</c:v>
                </c:pt>
                <c:pt idx="10">
                  <c:v>0.19968214706900017</c:v>
                </c:pt>
                <c:pt idx="11">
                  <c:v>0.21965036177590019</c:v>
                </c:pt>
                <c:pt idx="12">
                  <c:v>0.23961857648280024</c:v>
                </c:pt>
                <c:pt idx="13">
                  <c:v>0.25958679118970024</c:v>
                </c:pt>
                <c:pt idx="14">
                  <c:v>0.27955500589660026</c:v>
                </c:pt>
                <c:pt idx="15">
                  <c:v>0.29952322060350028</c:v>
                </c:pt>
                <c:pt idx="16">
                  <c:v>0.31949143531040031</c:v>
                </c:pt>
                <c:pt idx="17">
                  <c:v>0.33945965001730033</c:v>
                </c:pt>
                <c:pt idx="18">
                  <c:v>0.35942786472420035</c:v>
                </c:pt>
                <c:pt idx="19">
                  <c:v>0.37939607943110032</c:v>
                </c:pt>
                <c:pt idx="20">
                  <c:v>0.39936429413800034</c:v>
                </c:pt>
                <c:pt idx="21">
                  <c:v>0.41933250884490036</c:v>
                </c:pt>
                <c:pt idx="22">
                  <c:v>0.43930072355180039</c:v>
                </c:pt>
                <c:pt idx="23">
                  <c:v>0.45926893825870047</c:v>
                </c:pt>
                <c:pt idx="24">
                  <c:v>0.47923715296560049</c:v>
                </c:pt>
                <c:pt idx="25">
                  <c:v>0.49920536767250051</c:v>
                </c:pt>
                <c:pt idx="26">
                  <c:v>0.51917358237940048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9F-439C-878F-5F4774229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803760"/>
        <c:axId val="468814992"/>
      </c:areaChart>
      <c:catAx>
        <c:axId val="4688037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814992"/>
        <c:crosses val="autoZero"/>
        <c:auto val="1"/>
        <c:lblAlgn val="ctr"/>
        <c:lblOffset val="100"/>
        <c:noMultiLvlLbl val="0"/>
      </c:catAx>
      <c:valAx>
        <c:axId val="46881499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Million lbs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803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97351961722164"/>
          <c:y val="0.82205418078455983"/>
          <c:w val="0.81738423505887936"/>
          <c:h val="0.177945851119094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400">
                <a:solidFill>
                  <a:sysClr val="windowText" lastClr="000000"/>
                </a:solidFill>
              </a:rPr>
              <a:t>Chesapeake Bay TMDL Load Indicator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>
                <a:solidFill>
                  <a:sysClr val="windowText" lastClr="000000"/>
                </a:solidFill>
              </a:defRPr>
            </a:pPr>
            <a:r>
              <a:rPr lang="en-US" sz="2400" b="0" i="0" baseline="0">
                <a:solidFill>
                  <a:sysClr val="windowText" lastClr="000000"/>
                </a:solidFill>
                <a:effectLst/>
              </a:rPr>
              <a:t>Total Phosphorus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2609299247387"/>
          <c:y val="0.15235360384619381"/>
          <c:w val="0.81858604443897354"/>
          <c:h val="0.57094751824445344"/>
        </c:manualLayout>
      </c:layout>
      <c:areaChart>
        <c:grouping val="stacked"/>
        <c:varyColors val="0"/>
        <c:ser>
          <c:idx val="1"/>
          <c:order val="0"/>
          <c:tx>
            <c:strRef>
              <c:f>'P Chart'!$B$20</c:f>
              <c:strCache>
                <c:ptCount val="1"/>
                <c:pt idx="0">
                  <c:v>Implemented and realized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'P Chart'!$C$3:$AC$3</c:f>
              <c:numCache>
                <c:formatCode>0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'P Chart'!$C$20:$AC$20</c:f>
              <c:numCache>
                <c:formatCode>0.0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2.6003339024232726</c:v>
                </c:pt>
                <c:pt idx="21">
                  <c:v>6.7673432302507734</c:v>
                </c:pt>
                <c:pt idx="22">
                  <c:v>12.080467453942321</c:v>
                </c:pt>
                <c:pt idx="23">
                  <c:v>16.636270337120571</c:v>
                </c:pt>
                <c:pt idx="24">
                  <c:v>21.366617065877097</c:v>
                </c:pt>
                <c:pt idx="25">
                  <c:v>25.937752229751805</c:v>
                </c:pt>
                <c:pt idx="26">
                  <c:v>31.65054128981588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20-4B44-9BC1-A02DF33F1373}"/>
            </c:ext>
          </c:extLst>
        </c:ser>
        <c:ser>
          <c:idx val="3"/>
          <c:order val="1"/>
          <c:tx>
            <c:strRef>
              <c:f>'P Chart'!$B$19</c:f>
              <c:strCache>
                <c:ptCount val="1"/>
                <c:pt idx="0">
                  <c:v>Implemented but lagged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'P Chart'!$C$3:$AC$3</c:f>
              <c:numCache>
                <c:formatCode>0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'P Chart'!$C$19:$AC$19</c:f>
              <c:numCache>
                <c:formatCode>0.0</c:formatCode>
                <c:ptCount val="27"/>
                <c:pt idx="0">
                  <c:v>0</c:v>
                </c:pt>
                <c:pt idx="1">
                  <c:v>3.6203621275857425</c:v>
                </c:pt>
                <c:pt idx="2">
                  <c:v>7.2047715304141473</c:v>
                </c:pt>
                <c:pt idx="3">
                  <c:v>9.0340874798513138</c:v>
                </c:pt>
                <c:pt idx="4">
                  <c:v>13.076046570704531</c:v>
                </c:pt>
                <c:pt idx="5">
                  <c:v>8.8219094854874101</c:v>
                </c:pt>
                <c:pt idx="6">
                  <c:v>14.396029901808586</c:v>
                </c:pt>
                <c:pt idx="7">
                  <c:v>14.988979648208739</c:v>
                </c:pt>
                <c:pt idx="8">
                  <c:v>21.901798846673191</c:v>
                </c:pt>
                <c:pt idx="9">
                  <c:v>21.668817915179812</c:v>
                </c:pt>
                <c:pt idx="10">
                  <c:v>22.950470812201392</c:v>
                </c:pt>
                <c:pt idx="11">
                  <c:v>22.534619552190986</c:v>
                </c:pt>
                <c:pt idx="12">
                  <c:v>21.504364584624945</c:v>
                </c:pt>
                <c:pt idx="13">
                  <c:v>28.115314185434492</c:v>
                </c:pt>
                <c:pt idx="14">
                  <c:v>34.204313796193901</c:v>
                </c:pt>
                <c:pt idx="15">
                  <c:v>36.908876250634506</c:v>
                </c:pt>
                <c:pt idx="16">
                  <c:v>44.980529397976674</c:v>
                </c:pt>
                <c:pt idx="17">
                  <c:v>46.094806951320841</c:v>
                </c:pt>
                <c:pt idx="18">
                  <c:v>43.960975809437983</c:v>
                </c:pt>
                <c:pt idx="19">
                  <c:v>42.755262289049256</c:v>
                </c:pt>
                <c:pt idx="20">
                  <c:v>43.165626460110005</c:v>
                </c:pt>
                <c:pt idx="21">
                  <c:v>39.697554146606372</c:v>
                </c:pt>
                <c:pt idx="22">
                  <c:v>37.986358730351945</c:v>
                </c:pt>
                <c:pt idx="23">
                  <c:v>32.240678110691192</c:v>
                </c:pt>
                <c:pt idx="24">
                  <c:v>25.183177990418727</c:v>
                </c:pt>
                <c:pt idx="25">
                  <c:v>24.889127356720664</c:v>
                </c:pt>
                <c:pt idx="26">
                  <c:v>19.907201367960596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20-4B44-9BC1-A02DF33F1373}"/>
            </c:ext>
          </c:extLst>
        </c:ser>
        <c:ser>
          <c:idx val="5"/>
          <c:order val="2"/>
          <c:tx>
            <c:strRef>
              <c:f>'P Chart'!$B$21</c:f>
              <c:strCache>
                <c:ptCount val="1"/>
                <c:pt idx="0">
                  <c:v>RIM expected but not seen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val>
            <c:numRef>
              <c:f>'P Chart'!$C$21:$AC$21</c:f>
              <c:numCache>
                <c:formatCode>0.0</c:formatCode>
                <c:ptCount val="27"/>
                <c:pt idx="0">
                  <c:v>0</c:v>
                </c:pt>
                <c:pt idx="1">
                  <c:v>-0.8498591284489142</c:v>
                </c:pt>
                <c:pt idx="2">
                  <c:v>-2.9164140837397481</c:v>
                </c:pt>
                <c:pt idx="3">
                  <c:v>-2.2545735109917269</c:v>
                </c:pt>
                <c:pt idx="4">
                  <c:v>-0.61722987485117387</c:v>
                </c:pt>
                <c:pt idx="5">
                  <c:v>1.6290785568289219</c:v>
                </c:pt>
                <c:pt idx="6">
                  <c:v>3.4924335566656111</c:v>
                </c:pt>
                <c:pt idx="7">
                  <c:v>3.9586683929214912</c:v>
                </c:pt>
                <c:pt idx="8">
                  <c:v>4.4570226017478367</c:v>
                </c:pt>
                <c:pt idx="9">
                  <c:v>5.8883073010365514</c:v>
                </c:pt>
                <c:pt idx="10">
                  <c:v>9.6535508282753817</c:v>
                </c:pt>
                <c:pt idx="11">
                  <c:v>13.6326325007016</c:v>
                </c:pt>
                <c:pt idx="12">
                  <c:v>15.556352920572763</c:v>
                </c:pt>
                <c:pt idx="13">
                  <c:v>15.544582930141379</c:v>
                </c:pt>
                <c:pt idx="14">
                  <c:v>14.660200136637169</c:v>
                </c:pt>
                <c:pt idx="15">
                  <c:v>14.365667529050963</c:v>
                </c:pt>
                <c:pt idx="16">
                  <c:v>15.51154076234107</c:v>
                </c:pt>
                <c:pt idx="17">
                  <c:v>16.200505120545934</c:v>
                </c:pt>
                <c:pt idx="18">
                  <c:v>18.499529063511218</c:v>
                </c:pt>
                <c:pt idx="19">
                  <c:v>21.675538895117626</c:v>
                </c:pt>
                <c:pt idx="20">
                  <c:v>22.738449556933517</c:v>
                </c:pt>
                <c:pt idx="21">
                  <c:v>22.594823114284171</c:v>
                </c:pt>
                <c:pt idx="22">
                  <c:v>21.908666606146099</c:v>
                </c:pt>
                <c:pt idx="23">
                  <c:v>22.2908964129639</c:v>
                </c:pt>
                <c:pt idx="24">
                  <c:v>22.413180706451456</c:v>
                </c:pt>
                <c:pt idx="25">
                  <c:v>23.036154530746376</c:v>
                </c:pt>
                <c:pt idx="26">
                  <c:v>22.198895764600348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20-4B44-9BC1-A02DF33F1373}"/>
            </c:ext>
          </c:extLst>
        </c:ser>
        <c:ser>
          <c:idx val="8"/>
          <c:order val="3"/>
          <c:tx>
            <c:strRef>
              <c:f>'P Chart'!$B$18</c:f>
              <c:strCache>
                <c:ptCount val="1"/>
                <c:pt idx="0">
                  <c:v>Future implementation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'P Chart'!$C$3:$AC$3</c:f>
              <c:numCache>
                <c:formatCode>0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'P Chart'!$C$18:$AC$18</c:f>
              <c:numCache>
                <c:formatCode>0.0</c:formatCode>
                <c:ptCount val="27"/>
                <c:pt idx="0">
                  <c:v>100</c:v>
                </c:pt>
                <c:pt idx="1">
                  <c:v>96.792376227921523</c:v>
                </c:pt>
                <c:pt idx="2">
                  <c:v>94.841205867013514</c:v>
                </c:pt>
                <c:pt idx="3">
                  <c:v>91.920488827961023</c:v>
                </c:pt>
                <c:pt idx="4">
                  <c:v>85.815332371193946</c:v>
                </c:pt>
                <c:pt idx="5">
                  <c:v>87.400966307964296</c:v>
                </c:pt>
                <c:pt idx="6">
                  <c:v>79.54490823141451</c:v>
                </c:pt>
                <c:pt idx="7">
                  <c:v>78.070706888155271</c:v>
                </c:pt>
                <c:pt idx="8">
                  <c:v>70.248037246542978</c:v>
                </c:pt>
                <c:pt idx="9">
                  <c:v>68.641713163743248</c:v>
                </c:pt>
                <c:pt idx="10">
                  <c:v>63.19022848725384</c:v>
                </c:pt>
                <c:pt idx="11">
                  <c:v>59.225798763551396</c:v>
                </c:pt>
                <c:pt idx="12">
                  <c:v>57.934480538456313</c:v>
                </c:pt>
                <c:pt idx="13">
                  <c:v>50.940752995787363</c:v>
                </c:pt>
                <c:pt idx="14">
                  <c:v>45.344852078622566</c:v>
                </c:pt>
                <c:pt idx="15">
                  <c:v>42.546761631792798</c:v>
                </c:pt>
                <c:pt idx="16">
                  <c:v>33.123531177025939</c:v>
                </c:pt>
                <c:pt idx="17">
                  <c:v>31.115485234135289</c:v>
                </c:pt>
                <c:pt idx="18">
                  <c:v>30.746382550294125</c:v>
                </c:pt>
                <c:pt idx="19">
                  <c:v>28.573064662045205</c:v>
                </c:pt>
                <c:pt idx="20">
                  <c:v>24.297316863382722</c:v>
                </c:pt>
                <c:pt idx="21">
                  <c:v>23.540744000201183</c:v>
                </c:pt>
                <c:pt idx="22">
                  <c:v>20.424580489139686</c:v>
                </c:pt>
                <c:pt idx="23">
                  <c:v>21.032702643840899</c:v>
                </c:pt>
                <c:pt idx="24">
                  <c:v>23.038905809395008</c:v>
                </c:pt>
                <c:pt idx="25">
                  <c:v>17.941035818741469</c:v>
                </c:pt>
                <c:pt idx="26">
                  <c:v>17.850468675093726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20-4B44-9BC1-A02DF33F1373}"/>
            </c:ext>
          </c:extLst>
        </c:ser>
        <c:ser>
          <c:idx val="0"/>
          <c:order val="4"/>
          <c:tx>
            <c:strRef>
              <c:f>'P Chart'!$B$15</c:f>
              <c:strCache>
                <c:ptCount val="1"/>
                <c:pt idx="0">
                  <c:v>WIP Shortfall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'P Chart'!$C$3:$AC$3</c:f>
              <c:numCache>
                <c:formatCode>0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'P Chart'!$C$15:$AC$15</c:f>
              <c:numCache>
                <c:formatCode>0.0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6-4120-4B44-9BC1-A02DF33F1373}"/>
            </c:ext>
          </c:extLst>
        </c:ser>
        <c:ser>
          <c:idx val="6"/>
          <c:order val="5"/>
          <c:tx>
            <c:strRef>
              <c:f>'P Chart'!$B$16</c:f>
              <c:strCache>
                <c:ptCount val="1"/>
                <c:pt idx="0">
                  <c:v>Conowingo Adjustment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effectLst/>
          </c:spPr>
          <c:val>
            <c:numRef>
              <c:f>'P Chart'!$C$16:$AC$16</c:f>
              <c:numCache>
                <c:formatCode>0.0</c:formatCode>
                <c:ptCount val="27"/>
                <c:pt idx="0">
                  <c:v>0</c:v>
                </c:pt>
                <c:pt idx="1">
                  <c:v>0.20394112728450678</c:v>
                </c:pt>
                <c:pt idx="2">
                  <c:v>0.40610707617865177</c:v>
                </c:pt>
                <c:pt idx="3">
                  <c:v>0.60652092395185819</c:v>
                </c:pt>
                <c:pt idx="4">
                  <c:v>0.80520534959428636</c:v>
                </c:pt>
                <c:pt idx="5">
                  <c:v>1.0021826423720399</c:v>
                </c:pt>
                <c:pt idx="6">
                  <c:v>1.1974747101628203</c:v>
                </c:pt>
                <c:pt idx="7">
                  <c:v>1.3911030875785202</c:v>
                </c:pt>
                <c:pt idx="8">
                  <c:v>1.5830889438811286</c:v>
                </c:pt>
                <c:pt idx="9">
                  <c:v>1.7734530906980306</c:v>
                </c:pt>
                <c:pt idx="10">
                  <c:v>1.962215989542613</c:v>
                </c:pt>
                <c:pt idx="11">
                  <c:v>2.1493977591458915</c:v>
                </c:pt>
                <c:pt idx="12">
                  <c:v>2.3350181826046637</c:v>
                </c:pt>
                <c:pt idx="13">
                  <c:v>2.519096714351543</c:v>
                </c:pt>
                <c:pt idx="14">
                  <c:v>2.7016524869520002</c:v>
                </c:pt>
                <c:pt idx="15">
                  <c:v>2.8827043177334306</c:v>
                </c:pt>
                <c:pt idx="16">
                  <c:v>2.8763839620308276</c:v>
                </c:pt>
                <c:pt idx="17">
                  <c:v>2.8700912605719382</c:v>
                </c:pt>
                <c:pt idx="18">
                  <c:v>2.8638260322543498</c:v>
                </c:pt>
                <c:pt idx="19">
                  <c:v>2.8575880975535459</c:v>
                </c:pt>
                <c:pt idx="20">
                  <c:v>2.8513772785057583</c:v>
                </c:pt>
                <c:pt idx="21">
                  <c:v>2.8451933986910438</c:v>
                </c:pt>
                <c:pt idx="22">
                  <c:v>2.8390362832165792</c:v>
                </c:pt>
                <c:pt idx="23">
                  <c:v>2.8329057587001727</c:v>
                </c:pt>
                <c:pt idx="24">
                  <c:v>2.8268016532539906</c:v>
                </c:pt>
                <c:pt idx="25">
                  <c:v>2.8207237964684899</c:v>
                </c:pt>
                <c:pt idx="26">
                  <c:v>2.814672019396562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120-4B44-9BC1-A02DF33F1373}"/>
            </c:ext>
          </c:extLst>
        </c:ser>
        <c:ser>
          <c:idx val="7"/>
          <c:order val="6"/>
          <c:tx>
            <c:strRef>
              <c:f>'P Chart'!$B$17</c:f>
              <c:strCache>
                <c:ptCount val="1"/>
                <c:pt idx="0">
                  <c:v>Climate Adjustment</c:v>
                </c:pt>
              </c:strCache>
            </c:strRef>
          </c:tx>
          <c:spPr>
            <a:solidFill>
              <a:srgbClr val="C000B7"/>
            </a:solidFill>
            <a:ln w="25400">
              <a:noFill/>
            </a:ln>
            <a:effectLst/>
          </c:spPr>
          <c:val>
            <c:numRef>
              <c:f>'P Chart'!$C$17:$AC$17</c:f>
              <c:numCache>
                <c:formatCode>0.0</c:formatCode>
                <c:ptCount val="27"/>
                <c:pt idx="0">
                  <c:v>0</c:v>
                </c:pt>
                <c:pt idx="1">
                  <c:v>0.23317964565712046</c:v>
                </c:pt>
                <c:pt idx="2">
                  <c:v>0.46432961013342888</c:v>
                </c:pt>
                <c:pt idx="3">
                  <c:v>0.69347627922750921</c:v>
                </c:pt>
                <c:pt idx="4">
                  <c:v>0.92064558335839419</c:v>
                </c:pt>
                <c:pt idx="5">
                  <c:v>1.145863007347327</c:v>
                </c:pt>
                <c:pt idx="6">
                  <c:v>1.3691535999484585</c:v>
                </c:pt>
                <c:pt idx="7">
                  <c:v>1.5905419831359731</c:v>
                </c:pt>
                <c:pt idx="8">
                  <c:v>1.8100523611548656</c:v>
                </c:pt>
                <c:pt idx="9">
                  <c:v>2.0277085293423669</c:v>
                </c:pt>
                <c:pt idx="10">
                  <c:v>2.2435338827267617</c:v>
                </c:pt>
                <c:pt idx="11">
                  <c:v>2.4575514244101297</c:v>
                </c:pt>
                <c:pt idx="12">
                  <c:v>2.6697837737413161</c:v>
                </c:pt>
                <c:pt idx="13">
                  <c:v>2.88025317428523</c:v>
                </c:pt>
                <c:pt idx="14">
                  <c:v>3.0889815015943749</c:v>
                </c:pt>
                <c:pt idx="15">
                  <c:v>3.2959902707882982</c:v>
                </c:pt>
                <c:pt idx="16">
                  <c:v>3.5080147006254885</c:v>
                </c:pt>
                <c:pt idx="17">
                  <c:v>3.7191114334260047</c:v>
                </c:pt>
                <c:pt idx="18">
                  <c:v>3.9292865445023195</c:v>
                </c:pt>
                <c:pt idx="19">
                  <c:v>4.1385460562343566</c:v>
                </c:pt>
                <c:pt idx="20">
                  <c:v>4.3468959386447228</c:v>
                </c:pt>
                <c:pt idx="21">
                  <c:v>4.5543421099664529</c:v>
                </c:pt>
                <c:pt idx="22">
                  <c:v>4.7608904372033827</c:v>
                </c:pt>
                <c:pt idx="23">
                  <c:v>4.9665467366832656</c:v>
                </c:pt>
                <c:pt idx="24">
                  <c:v>5.1713167746037279</c:v>
                </c:pt>
                <c:pt idx="25">
                  <c:v>5.3752062675711976</c:v>
                </c:pt>
                <c:pt idx="26">
                  <c:v>5.5782208831328788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20-4B44-9BC1-A02DF33F1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803760"/>
        <c:axId val="468814992"/>
      </c:areaChart>
      <c:catAx>
        <c:axId val="4688037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814992"/>
        <c:crosses val="autoZero"/>
        <c:auto val="1"/>
        <c:lblAlgn val="ctr"/>
        <c:lblOffset val="100"/>
        <c:noMultiLvlLbl val="0"/>
      </c:catAx>
      <c:valAx>
        <c:axId val="46881499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803760"/>
        <c:crosses val="autoZero"/>
        <c:crossBetween val="midCat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97351961722164"/>
          <c:y val="0.82205418078455983"/>
          <c:w val="0.81738423505887936"/>
          <c:h val="0.177945851119094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212270</xdr:colOff>
      <xdr:row>27</xdr:row>
      <xdr:rowOff>171202</xdr:rowOff>
    </xdr:from>
    <xdr:to>
      <xdr:col>14</xdr:col>
      <xdr:colOff>432460</xdr:colOff>
      <xdr:row>60</xdr:row>
      <xdr:rowOff>155618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92CD5640-4139-CE39-5B39-FA1D46F44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434434</xdr:colOff>
      <xdr:row>27</xdr:row>
      <xdr:rowOff>171202</xdr:rowOff>
    </xdr:from>
    <xdr:to>
      <xdr:col>29</xdr:col>
      <xdr:colOff>2055912</xdr:colOff>
      <xdr:row>60</xdr:row>
      <xdr:rowOff>157597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756C14-3B37-45FC-8E12-FB7B79EA6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226620</xdr:colOff>
      <xdr:row>23</xdr:row>
      <xdr:rowOff>30676</xdr:rowOff>
    </xdr:from>
    <xdr:to>
      <xdr:col>16</xdr:col>
      <xdr:colOff>249382</xdr:colOff>
      <xdr:row>56</xdr:row>
      <xdr:rowOff>17071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3896BC-4AA0-46CC-996A-1A2D25526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247155</xdr:colOff>
      <xdr:row>23</xdr:row>
      <xdr:rowOff>30676</xdr:rowOff>
    </xdr:from>
    <xdr:to>
      <xdr:col>29</xdr:col>
      <xdr:colOff>3295651</xdr:colOff>
      <xdr:row>56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8ED074C-82F5-410A-9EFC-EC9397522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st.chesapeakebay.net/Documentation/ModelDocumentation" TargetMode="External"/><Relationship Id="rId2" Type="http://schemas.openxmlformats.org/officeDocument/2006/relationships/hyperlink" Target="https://cast.chesapeakebay.net/Documentation/ModelDocumentation" TargetMode="External"/><Relationship Id="rId1" Type="http://schemas.openxmlformats.org/officeDocument/2006/relationships/hyperlink" Target="https://va.water.usgs.gov/geonarratives/nt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C90B2-3203-4041-AC5C-2D134A4A4C4B}">
  <dimension ref="B1:G14"/>
  <sheetViews>
    <sheetView tabSelected="1" zoomScale="85" zoomScaleNormal="85" workbookViewId="0">
      <selection activeCell="A20" sqref="A20"/>
    </sheetView>
  </sheetViews>
  <sheetFormatPr defaultColWidth="8.88671875" defaultRowHeight="15.6" x14ac:dyDescent="0.3"/>
  <cols>
    <col min="1" max="1" width="1.77734375" style="24" customWidth="1"/>
    <col min="2" max="2" width="48.6640625" style="24" customWidth="1"/>
    <col min="3" max="3" width="32" style="24" bestFit="1" customWidth="1"/>
    <col min="4" max="4" width="25.44140625" style="24" bestFit="1" customWidth="1"/>
    <col min="5" max="5" width="77.109375" style="24" bestFit="1" customWidth="1"/>
    <col min="6" max="6" width="68.44140625" style="24" bestFit="1" customWidth="1"/>
    <col min="7" max="16384" width="8.88671875" style="24"/>
  </cols>
  <sheetData>
    <row r="1" spans="2:7" x14ac:dyDescent="0.3">
      <c r="B1" s="26" t="s">
        <v>32</v>
      </c>
      <c r="C1" s="26"/>
      <c r="D1" s="26"/>
      <c r="E1" s="26"/>
      <c r="F1" s="26"/>
      <c r="G1" s="26"/>
    </row>
    <row r="2" spans="2:7" x14ac:dyDescent="0.3">
      <c r="B2" s="27" t="s">
        <v>60</v>
      </c>
      <c r="C2" s="28"/>
      <c r="D2" s="28"/>
      <c r="E2" s="28"/>
      <c r="F2" s="28"/>
      <c r="G2" s="28"/>
    </row>
    <row r="3" spans="2:7" x14ac:dyDescent="0.3">
      <c r="B3" s="29" t="s">
        <v>33</v>
      </c>
      <c r="C3" s="28"/>
      <c r="D3" s="28"/>
      <c r="E3" s="28"/>
      <c r="F3" s="28"/>
      <c r="G3" s="28"/>
    </row>
    <row r="4" spans="2:7" x14ac:dyDescent="0.3">
      <c r="B4" s="30" t="s">
        <v>34</v>
      </c>
      <c r="C4" s="28"/>
      <c r="D4" s="28"/>
      <c r="E4" s="28"/>
      <c r="F4" s="28"/>
      <c r="G4" s="28"/>
    </row>
    <row r="5" spans="2:7" x14ac:dyDescent="0.3">
      <c r="B5" s="30" t="s">
        <v>35</v>
      </c>
      <c r="C5" s="28"/>
      <c r="D5" s="28"/>
      <c r="E5" s="28"/>
      <c r="F5" s="28"/>
      <c r="G5" s="28"/>
    </row>
    <row r="6" spans="2:7" x14ac:dyDescent="0.3">
      <c r="B6" s="28"/>
      <c r="C6" s="28"/>
      <c r="D6" s="28"/>
      <c r="E6" s="28"/>
      <c r="F6" s="28"/>
      <c r="G6" s="28"/>
    </row>
    <row r="7" spans="2:7" x14ac:dyDescent="0.3">
      <c r="B7" s="26" t="s">
        <v>23</v>
      </c>
      <c r="C7" s="28"/>
      <c r="D7" s="28"/>
      <c r="E7" s="28"/>
      <c r="F7" s="28"/>
      <c r="G7" s="28"/>
    </row>
    <row r="8" spans="2:7" x14ac:dyDescent="0.3">
      <c r="B8" s="31" t="s">
        <v>22</v>
      </c>
      <c r="C8" s="31" t="s">
        <v>21</v>
      </c>
      <c r="D8" s="31" t="s">
        <v>20</v>
      </c>
      <c r="E8" s="31" t="s">
        <v>19</v>
      </c>
      <c r="F8" s="31" t="s">
        <v>18</v>
      </c>
      <c r="G8" s="26"/>
    </row>
    <row r="9" spans="2:7" x14ac:dyDescent="0.3">
      <c r="B9" s="32" t="s">
        <v>26</v>
      </c>
      <c r="C9" s="32" t="s">
        <v>24</v>
      </c>
      <c r="D9" s="32" t="s">
        <v>56</v>
      </c>
      <c r="E9" s="32" t="s">
        <v>17</v>
      </c>
      <c r="F9" s="33" t="s">
        <v>42</v>
      </c>
      <c r="G9" s="34"/>
    </row>
    <row r="10" spans="2:7" x14ac:dyDescent="0.3">
      <c r="B10" s="32" t="s">
        <v>25</v>
      </c>
      <c r="C10" s="32" t="s">
        <v>16</v>
      </c>
      <c r="D10" s="32" t="s">
        <v>28</v>
      </c>
      <c r="E10" s="32" t="s">
        <v>41</v>
      </c>
      <c r="F10" s="33" t="s">
        <v>29</v>
      </c>
      <c r="G10" s="28"/>
    </row>
    <row r="11" spans="2:7" x14ac:dyDescent="0.3">
      <c r="B11" s="32" t="s">
        <v>13</v>
      </c>
      <c r="C11" s="32" t="s">
        <v>15</v>
      </c>
      <c r="D11" s="32" t="s">
        <v>57</v>
      </c>
      <c r="E11" s="32" t="s">
        <v>14</v>
      </c>
      <c r="F11" s="32" t="s">
        <v>13</v>
      </c>
      <c r="G11" s="28"/>
    </row>
    <row r="12" spans="2:7" x14ac:dyDescent="0.3">
      <c r="B12" s="32" t="s">
        <v>27</v>
      </c>
      <c r="C12" s="32" t="s">
        <v>15</v>
      </c>
      <c r="D12" s="32" t="s">
        <v>28</v>
      </c>
      <c r="E12" s="32" t="s">
        <v>40</v>
      </c>
      <c r="F12" s="33" t="s">
        <v>29</v>
      </c>
      <c r="G12" s="28"/>
    </row>
    <row r="13" spans="2:7" x14ac:dyDescent="0.3">
      <c r="B13" s="32" t="s">
        <v>59</v>
      </c>
      <c r="C13" s="32" t="s">
        <v>15</v>
      </c>
      <c r="D13" s="32" t="s">
        <v>28</v>
      </c>
      <c r="E13" s="35" t="s">
        <v>58</v>
      </c>
      <c r="F13" s="32" t="s">
        <v>31</v>
      </c>
    </row>
    <row r="14" spans="2:7" x14ac:dyDescent="0.3">
      <c r="B14" s="32" t="s">
        <v>30</v>
      </c>
      <c r="C14" s="32" t="s">
        <v>15</v>
      </c>
      <c r="D14" s="32" t="s">
        <v>55</v>
      </c>
      <c r="E14" s="35" t="s">
        <v>58</v>
      </c>
      <c r="F14" s="32" t="s">
        <v>31</v>
      </c>
      <c r="G14" s="28"/>
    </row>
  </sheetData>
  <hyperlinks>
    <hyperlink ref="F9" r:id="rId1" xr:uid="{30A72E89-3951-46C7-8774-8E169711F3FA}"/>
    <hyperlink ref="F10" r:id="rId2" xr:uid="{BF43BCD4-15E9-49F6-9CD6-6A7E031B0E3D}"/>
    <hyperlink ref="F12" r:id="rId3" xr:uid="{28627635-01E4-4CD7-A7A5-2F8A16096E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82E06-71FE-4E7E-BE32-85A8BCE313BE}">
  <sheetPr codeName="Sheet10"/>
  <dimension ref="A2:AD98"/>
  <sheetViews>
    <sheetView zoomScale="70" zoomScaleNormal="70" workbookViewId="0">
      <selection activeCell="A8" sqref="A8"/>
    </sheetView>
  </sheetViews>
  <sheetFormatPr defaultColWidth="8.88671875" defaultRowHeight="15.6" x14ac:dyDescent="0.3"/>
  <cols>
    <col min="1" max="1" width="3.6640625" style="4" customWidth="1"/>
    <col min="2" max="2" width="41.77734375" style="4" bestFit="1" customWidth="1"/>
    <col min="3" max="29" width="7.5546875" style="11" bestFit="1" customWidth="1"/>
    <col min="30" max="30" width="54.109375" style="2" bestFit="1" customWidth="1"/>
    <col min="31" max="16384" width="8.88671875" style="2"/>
  </cols>
  <sheetData>
    <row r="2" spans="2:30" s="4" customFormat="1" x14ac:dyDescent="0.3">
      <c r="B2" s="7" t="s">
        <v>11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2"/>
    </row>
    <row r="3" spans="2:30" x14ac:dyDescent="0.3">
      <c r="B3" s="22" t="s">
        <v>1</v>
      </c>
      <c r="C3" s="23">
        <v>1995</v>
      </c>
      <c r="D3" s="23">
        <v>1996</v>
      </c>
      <c r="E3" s="23">
        <v>1997</v>
      </c>
      <c r="F3" s="23">
        <v>1998</v>
      </c>
      <c r="G3" s="23">
        <v>1999</v>
      </c>
      <c r="H3" s="23">
        <v>2000</v>
      </c>
      <c r="I3" s="23">
        <v>2001</v>
      </c>
      <c r="J3" s="23">
        <v>2002</v>
      </c>
      <c r="K3" s="23">
        <v>2003</v>
      </c>
      <c r="L3" s="23">
        <v>2004</v>
      </c>
      <c r="M3" s="23">
        <v>2005</v>
      </c>
      <c r="N3" s="23">
        <v>2006</v>
      </c>
      <c r="O3" s="23">
        <v>2007</v>
      </c>
      <c r="P3" s="23">
        <v>2008</v>
      </c>
      <c r="Q3" s="23">
        <v>2009</v>
      </c>
      <c r="R3" s="23">
        <v>2010</v>
      </c>
      <c r="S3" s="23">
        <v>2011</v>
      </c>
      <c r="T3" s="23">
        <v>2012</v>
      </c>
      <c r="U3" s="23">
        <v>2013</v>
      </c>
      <c r="V3" s="23">
        <v>2014</v>
      </c>
      <c r="W3" s="23">
        <v>2015</v>
      </c>
      <c r="X3" s="23">
        <v>2016</v>
      </c>
      <c r="Y3" s="23">
        <v>2017</v>
      </c>
      <c r="Z3" s="23">
        <v>2018</v>
      </c>
      <c r="AA3" s="23">
        <v>2019</v>
      </c>
      <c r="AB3" s="23">
        <v>2020</v>
      </c>
      <c r="AC3" s="23">
        <v>2021</v>
      </c>
    </row>
    <row r="4" spans="2:30" x14ac:dyDescent="0.3">
      <c r="B4" s="16" t="s">
        <v>0</v>
      </c>
      <c r="C4" s="3">
        <v>0.91788525726420289</v>
      </c>
      <c r="D4" s="3">
        <v>0.9178852572642191</v>
      </c>
      <c r="E4" s="3">
        <v>0.91788525726420189</v>
      </c>
      <c r="F4" s="3">
        <v>0.91788525726421799</v>
      </c>
      <c r="G4" s="3">
        <v>0.91788525726420578</v>
      </c>
      <c r="H4" s="3">
        <v>0.91788525726422243</v>
      </c>
      <c r="I4" s="3">
        <v>0.91788525726420955</v>
      </c>
      <c r="J4" s="3">
        <v>0.91788525726419801</v>
      </c>
      <c r="K4" s="3">
        <v>0.91788525726418024</v>
      </c>
      <c r="L4" s="3">
        <v>0.91788525726419712</v>
      </c>
      <c r="M4" s="3">
        <v>0.91788525726418513</v>
      </c>
      <c r="N4" s="3">
        <v>0.91788525726420112</v>
      </c>
      <c r="O4" s="3">
        <v>0.91788525726418779</v>
      </c>
      <c r="P4" s="3">
        <v>0.91788525726419934</v>
      </c>
      <c r="Q4" s="3">
        <v>0.9178852572642171</v>
      </c>
      <c r="R4" s="3">
        <v>0.91788525726420378</v>
      </c>
      <c r="S4" s="3">
        <v>0.91788525726420556</v>
      </c>
      <c r="T4" s="3">
        <v>0.91788525726420822</v>
      </c>
      <c r="U4" s="3">
        <v>0.91788525726421089</v>
      </c>
      <c r="V4" s="3">
        <v>0.91788525726418424</v>
      </c>
      <c r="W4" s="3">
        <v>0.9178852572641869</v>
      </c>
      <c r="X4" s="3">
        <v>0.91788525726418957</v>
      </c>
      <c r="Y4" s="3">
        <v>0.91788525726419135</v>
      </c>
      <c r="Z4" s="3">
        <v>0.91788525726419312</v>
      </c>
      <c r="AA4" s="3">
        <v>0.9178852572641949</v>
      </c>
      <c r="AB4" s="3">
        <v>0.91788525726419756</v>
      </c>
      <c r="AC4" s="3">
        <v>0.91788525726420023</v>
      </c>
    </row>
    <row r="5" spans="2:30" x14ac:dyDescent="0.3">
      <c r="B5" s="17" t="s">
        <v>3</v>
      </c>
      <c r="C5" s="3">
        <v>0</v>
      </c>
      <c r="D5" s="3">
        <v>0.40047638180529105</v>
      </c>
      <c r="E5" s="3">
        <v>0.80095276361058698</v>
      </c>
      <c r="F5" s="3">
        <v>1.2014291454158781</v>
      </c>
      <c r="G5" s="3">
        <v>1.6019055272211691</v>
      </c>
      <c r="H5" s="3">
        <v>2.0023819090264601</v>
      </c>
      <c r="I5" s="3">
        <v>2.4028582908317513</v>
      </c>
      <c r="J5" s="3">
        <v>2.8033346726370421</v>
      </c>
      <c r="K5" s="3">
        <v>3.2038110544423382</v>
      </c>
      <c r="L5" s="3">
        <v>3.6042874362476289</v>
      </c>
      <c r="M5" s="3">
        <v>4.0047638180529201</v>
      </c>
      <c r="N5" s="3">
        <v>4.4052401998582109</v>
      </c>
      <c r="O5" s="3">
        <v>4.8057165816635026</v>
      </c>
      <c r="P5" s="3">
        <v>5.2061929634687987</v>
      </c>
      <c r="Q5" s="3">
        <v>5.6066693452740886</v>
      </c>
      <c r="R5" s="3">
        <v>6.0071457270793802</v>
      </c>
      <c r="S5" s="3">
        <v>6.0071457270793802</v>
      </c>
      <c r="T5" s="3">
        <v>6.0071457270793802</v>
      </c>
      <c r="U5" s="3">
        <v>6.0071457270793802</v>
      </c>
      <c r="V5" s="3">
        <v>6.0071457270793802</v>
      </c>
      <c r="W5" s="3">
        <v>6.0071457270793802</v>
      </c>
      <c r="X5" s="3">
        <v>6.0071457270793802</v>
      </c>
      <c r="Y5" s="3">
        <v>6.0071457270793802</v>
      </c>
      <c r="Z5" s="3">
        <v>6.0071457270793802</v>
      </c>
      <c r="AA5" s="3">
        <v>6.0071457270793802</v>
      </c>
      <c r="AB5" s="3">
        <v>6.0071457270793802</v>
      </c>
      <c r="AC5" s="3">
        <v>6.0071457270793802</v>
      </c>
    </row>
    <row r="6" spans="2:30" x14ac:dyDescent="0.3">
      <c r="B6" s="18" t="s">
        <v>2</v>
      </c>
      <c r="C6" s="3">
        <v>0</v>
      </c>
      <c r="D6" s="3">
        <v>0.16620409386544341</v>
      </c>
      <c r="E6" s="3">
        <v>0.33240818773088682</v>
      </c>
      <c r="F6" s="3">
        <v>0.49861228159633025</v>
      </c>
      <c r="G6" s="3">
        <v>0.66481637546177363</v>
      </c>
      <c r="H6" s="3">
        <v>0.83102046932721696</v>
      </c>
      <c r="I6" s="3">
        <v>0.99722456319266051</v>
      </c>
      <c r="J6" s="3">
        <v>1.1634286570581038</v>
      </c>
      <c r="K6" s="3">
        <v>1.3296327509235473</v>
      </c>
      <c r="L6" s="3">
        <v>1.4958368447889907</v>
      </c>
      <c r="M6" s="3">
        <v>1.6620409386544339</v>
      </c>
      <c r="N6" s="3">
        <v>1.8282450325198774</v>
      </c>
      <c r="O6" s="3">
        <v>1.994449126385321</v>
      </c>
      <c r="P6" s="3">
        <v>2.1606532202507642</v>
      </c>
      <c r="Q6" s="3">
        <v>2.3268573141162077</v>
      </c>
      <c r="R6" s="3">
        <v>2.4930614079816511</v>
      </c>
      <c r="S6" s="3">
        <v>2.6592655018470945</v>
      </c>
      <c r="T6" s="3">
        <v>2.825469595712538</v>
      </c>
      <c r="U6" s="3">
        <v>2.9916736895779814</v>
      </c>
      <c r="V6" s="3">
        <v>3.1578777834434244</v>
      </c>
      <c r="W6" s="3">
        <v>3.3240818773088678</v>
      </c>
      <c r="X6" s="3">
        <v>3.4902859711743113</v>
      </c>
      <c r="Y6" s="3">
        <v>3.6564900650397547</v>
      </c>
      <c r="Z6" s="3">
        <v>3.8226941589051986</v>
      </c>
      <c r="AA6" s="3">
        <v>3.988898252770642</v>
      </c>
      <c r="AB6" s="3">
        <v>4.1551023466360855</v>
      </c>
      <c r="AC6" s="3">
        <v>4.3213064405015285</v>
      </c>
    </row>
    <row r="7" spans="2:30" x14ac:dyDescent="0.3">
      <c r="B7" s="8" t="s">
        <v>6</v>
      </c>
      <c r="C7" s="3">
        <v>133.82444291990981</v>
      </c>
      <c r="D7" s="3">
        <v>126.82925322436398</v>
      </c>
      <c r="E7" s="3">
        <v>114.67599621222608</v>
      </c>
      <c r="F7" s="3">
        <v>111.13077229313569</v>
      </c>
      <c r="G7" s="3">
        <v>109.25175627754196</v>
      </c>
      <c r="H7" s="3">
        <v>107.03075198157046</v>
      </c>
      <c r="I7" s="3">
        <v>97.909165472268143</v>
      </c>
      <c r="J7" s="3">
        <v>98.109259085452692</v>
      </c>
      <c r="K7" s="3">
        <v>91.976318470163321</v>
      </c>
      <c r="L7" s="3">
        <v>95.612395505717046</v>
      </c>
      <c r="M7" s="3">
        <v>87.234324439918552</v>
      </c>
      <c r="N7" s="3">
        <v>82.092946195233793</v>
      </c>
      <c r="O7" s="3">
        <v>79.553317929534941</v>
      </c>
      <c r="P7" s="3">
        <v>73.982589072522671</v>
      </c>
      <c r="Q7" s="3">
        <v>65.927097602155285</v>
      </c>
      <c r="R7" s="3">
        <v>68.01645463060207</v>
      </c>
      <c r="S7" s="3">
        <v>61.201516484265156</v>
      </c>
      <c r="T7" s="3">
        <v>60.027548400704674</v>
      </c>
      <c r="U7" s="3">
        <v>57.363004209321488</v>
      </c>
      <c r="V7" s="3">
        <v>57.004498571685723</v>
      </c>
      <c r="W7" s="3">
        <v>51.658074483066372</v>
      </c>
      <c r="X7" s="3">
        <v>52.130586325387199</v>
      </c>
      <c r="Y7" s="3">
        <v>50.262831134712634</v>
      </c>
      <c r="Z7" s="3">
        <v>50.340231116587617</v>
      </c>
      <c r="AA7" s="3">
        <v>50.614874808133806</v>
      </c>
      <c r="AB7" s="3">
        <v>42.647353703185132</v>
      </c>
      <c r="AC7" s="3">
        <v>42.261537772956217</v>
      </c>
    </row>
    <row r="8" spans="2:30" x14ac:dyDescent="0.3">
      <c r="B8" s="6" t="s">
        <v>36</v>
      </c>
      <c r="C8" s="3">
        <v>0</v>
      </c>
      <c r="D8" s="3">
        <v>2.4264994557717188</v>
      </c>
      <c r="E8" s="3">
        <v>8.876220245997132</v>
      </c>
      <c r="F8" s="3">
        <v>9.13107004908737</v>
      </c>
      <c r="G8" s="3">
        <v>9.2011418710770556</v>
      </c>
      <c r="H8" s="3">
        <v>11.820997069314402</v>
      </c>
      <c r="I8" s="3">
        <v>19.027013815016176</v>
      </c>
      <c r="J8" s="3">
        <v>18.538743795267891</v>
      </c>
      <c r="K8" s="3">
        <v>24.932197421990153</v>
      </c>
      <c r="L8" s="3">
        <v>19.276714235668024</v>
      </c>
      <c r="M8" s="3">
        <v>23.531052807690742</v>
      </c>
      <c r="N8" s="3">
        <v>23.961037939101601</v>
      </c>
      <c r="O8" s="3">
        <v>22.606226629847129</v>
      </c>
      <c r="P8" s="3">
        <v>23.79612694257164</v>
      </c>
      <c r="Q8" s="3">
        <v>26.546067874179784</v>
      </c>
      <c r="R8" s="3">
        <v>21.103563569325708</v>
      </c>
      <c r="S8" s="3">
        <v>26.066172462725348</v>
      </c>
      <c r="T8" s="3">
        <v>25.55600903955628</v>
      </c>
      <c r="U8" s="3">
        <v>25.189954764130064</v>
      </c>
      <c r="V8" s="3">
        <v>21.972450798335153</v>
      </c>
      <c r="W8" s="3">
        <v>24.099919791395713</v>
      </c>
      <c r="X8" s="3">
        <v>21.225313304399116</v>
      </c>
      <c r="Y8" s="3">
        <v>19.181164042379102</v>
      </c>
      <c r="Z8" s="3">
        <v>15.559213843751941</v>
      </c>
      <c r="AA8" s="3">
        <v>11.736864859966175</v>
      </c>
      <c r="AB8" s="3">
        <v>17.44617924387164</v>
      </c>
      <c r="AC8" s="3">
        <v>13.919173050164474</v>
      </c>
    </row>
    <row r="9" spans="2:30" x14ac:dyDescent="0.3">
      <c r="B9" s="9" t="s">
        <v>5</v>
      </c>
      <c r="C9" s="3">
        <v>0</v>
      </c>
      <c r="D9" s="3">
        <v>4.5686902397741012</v>
      </c>
      <c r="E9" s="3">
        <v>10.272226461686571</v>
      </c>
      <c r="F9" s="3">
        <v>13.562600577686712</v>
      </c>
      <c r="G9" s="3">
        <v>15.371544771290768</v>
      </c>
      <c r="H9" s="3">
        <v>14.972693869024937</v>
      </c>
      <c r="I9" s="3">
        <v>16.888263632625474</v>
      </c>
      <c r="J9" s="3">
        <v>17.176440039189202</v>
      </c>
      <c r="K9" s="3">
        <v>16.915927027756322</v>
      </c>
      <c r="L9" s="3">
        <v>18.935333178524719</v>
      </c>
      <c r="M9" s="3">
        <v>23.059065672300502</v>
      </c>
      <c r="N9" s="3">
        <v>27.770458785574409</v>
      </c>
      <c r="O9" s="3">
        <v>31.664898360527722</v>
      </c>
      <c r="P9" s="3">
        <v>36.045726904815488</v>
      </c>
      <c r="Q9" s="3">
        <v>41.351277443574716</v>
      </c>
      <c r="R9" s="3">
        <v>44.704424719982015</v>
      </c>
      <c r="S9" s="3">
        <v>46.556753972919296</v>
      </c>
      <c r="T9" s="3">
        <v>48.240885479648846</v>
      </c>
      <c r="U9" s="3">
        <v>51.271483946458247</v>
      </c>
      <c r="V9" s="3">
        <v>54.847493549888924</v>
      </c>
      <c r="W9" s="3">
        <v>58.066448645447721</v>
      </c>
      <c r="X9" s="3">
        <v>60.468543290123492</v>
      </c>
      <c r="Y9" s="3">
        <v>64.380447742818063</v>
      </c>
      <c r="Z9" s="3">
        <v>67.924997959570248</v>
      </c>
      <c r="AA9" s="3">
        <v>71.472703251809818</v>
      </c>
      <c r="AB9" s="3">
        <v>73.730909972853027</v>
      </c>
      <c r="AC9" s="3">
        <v>77.643732096789108</v>
      </c>
    </row>
    <row r="10" spans="2:30" x14ac:dyDescent="0.3">
      <c r="B10" s="13" t="s">
        <v>10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</row>
    <row r="11" spans="2:30" x14ac:dyDescent="0.3">
      <c r="B11" s="15" t="s">
        <v>9</v>
      </c>
      <c r="C11" s="3">
        <v>0</v>
      </c>
      <c r="D11" s="3">
        <v>1.7494973885282875E-2</v>
      </c>
      <c r="E11" s="3">
        <v>7.1780848735209554E-2</v>
      </c>
      <c r="F11" s="3">
        <v>0.16362946163294464</v>
      </c>
      <c r="G11" s="3">
        <v>0.29226897549533098</v>
      </c>
      <c r="H11" s="3">
        <v>0.45898578546098245</v>
      </c>
      <c r="I11" s="3">
        <v>0.66275077541899308</v>
      </c>
      <c r="J11" s="3">
        <v>0.90356394536937024</v>
      </c>
      <c r="K11" s="3">
        <v>1.1821971323952936</v>
      </c>
      <c r="L11" s="3">
        <v>1.4726136988910101</v>
      </c>
      <c r="M11" s="3">
        <v>1.6819359158478788</v>
      </c>
      <c r="N11" s="3">
        <v>1.9280233058666141</v>
      </c>
      <c r="O11" s="3">
        <v>2.2116991618359387</v>
      </c>
      <c r="P11" s="3">
        <v>2.5329377558530828</v>
      </c>
      <c r="Q11" s="3">
        <v>2.8914818088903127</v>
      </c>
      <c r="R11" s="3">
        <v>3.2871254977254605</v>
      </c>
      <c r="S11" s="3">
        <v>3.719868822358515</v>
      </c>
      <c r="T11" s="3">
        <v>4.0854623207554033</v>
      </c>
      <c r="U11" s="3">
        <v>4.4507985401245724</v>
      </c>
      <c r="V11" s="3">
        <v>4.8158774804660123</v>
      </c>
      <c r="W11" s="3">
        <v>5.1812136998351814</v>
      </c>
      <c r="X11" s="3">
        <v>5.546549919204347</v>
      </c>
      <c r="Y11" s="3">
        <v>5.911628859545786</v>
      </c>
      <c r="Z11" s="3">
        <v>6.0595643004875273</v>
      </c>
      <c r="AA11" s="3">
        <v>6.2074997414292676</v>
      </c>
      <c r="AB11" s="3">
        <v>6.3551779033432823</v>
      </c>
      <c r="AC11" s="3">
        <v>6.5031133442850226</v>
      </c>
    </row>
    <row r="12" spans="2:30" x14ac:dyDescent="0.3">
      <c r="B12" s="14" t="s">
        <v>61</v>
      </c>
      <c r="C12" s="3">
        <v>7.9227790192702763</v>
      </c>
      <c r="D12" s="3">
        <v>7.9052840453849935</v>
      </c>
      <c r="E12" s="3">
        <v>7.8509981705350667</v>
      </c>
      <c r="F12" s="3">
        <v>7.7591495576373317</v>
      </c>
      <c r="G12" s="3">
        <v>7.6305100437749456</v>
      </c>
      <c r="H12" s="3">
        <v>7.4637932338092936</v>
      </c>
      <c r="I12" s="3">
        <v>7.2600282438512833</v>
      </c>
      <c r="J12" s="3">
        <v>7.0192150739009058</v>
      </c>
      <c r="K12" s="3">
        <v>6.7405818868749829</v>
      </c>
      <c r="L12" s="3">
        <v>6.4501653203792664</v>
      </c>
      <c r="M12" s="3">
        <v>6.2408431034223977</v>
      </c>
      <c r="N12" s="3">
        <v>5.994755713403662</v>
      </c>
      <c r="O12" s="3">
        <v>5.7110798574343375</v>
      </c>
      <c r="P12" s="3">
        <v>5.3898412634171935</v>
      </c>
      <c r="Q12" s="3">
        <v>5.0312972103799636</v>
      </c>
      <c r="R12" s="3">
        <v>4.6356535215448158</v>
      </c>
      <c r="S12" s="3">
        <v>4.2029101969117608</v>
      </c>
      <c r="T12" s="3">
        <v>3.837316698514873</v>
      </c>
      <c r="U12" s="3">
        <v>3.4719804791457038</v>
      </c>
      <c r="V12" s="3">
        <v>3.106901538804264</v>
      </c>
      <c r="W12" s="3">
        <v>2.7415653194350948</v>
      </c>
      <c r="X12" s="3">
        <v>2.3762291000659292</v>
      </c>
      <c r="Y12" s="3">
        <v>2.0111501597244903</v>
      </c>
      <c r="Z12" s="3">
        <v>1.863214718782749</v>
      </c>
      <c r="AA12" s="3">
        <v>1.7152792778410086</v>
      </c>
      <c r="AB12" s="3">
        <v>1.567601115926994</v>
      </c>
      <c r="AC12" s="3">
        <v>1.4196656749852536</v>
      </c>
    </row>
    <row r="13" spans="2:30" x14ac:dyDescent="0.3">
      <c r="B13" s="1" t="s">
        <v>7</v>
      </c>
      <c r="C13" s="3">
        <v>134.74232817717402</v>
      </c>
      <c r="D13" s="3">
        <v>135.30900865284477</v>
      </c>
      <c r="E13" s="3">
        <v>135.87568912851546</v>
      </c>
      <c r="F13" s="3">
        <v>136.44236960418621</v>
      </c>
      <c r="G13" s="3">
        <v>137.00905007985693</v>
      </c>
      <c r="H13" s="3">
        <v>137.57573055552768</v>
      </c>
      <c r="I13" s="3">
        <v>138.14241103119841</v>
      </c>
      <c r="J13" s="3">
        <v>138.70909150686913</v>
      </c>
      <c r="K13" s="3">
        <v>139.27577198253985</v>
      </c>
      <c r="L13" s="3">
        <v>139.8424524582106</v>
      </c>
      <c r="M13" s="3">
        <v>140.40913293388132</v>
      </c>
      <c r="N13" s="3">
        <v>140.9758134095521</v>
      </c>
      <c r="O13" s="3">
        <v>141.5424938852228</v>
      </c>
      <c r="P13" s="3">
        <v>142.10917436089358</v>
      </c>
      <c r="Q13" s="3">
        <v>142.6758548365643</v>
      </c>
      <c r="R13" s="3">
        <v>143.24253531223502</v>
      </c>
      <c r="S13" s="3">
        <v>143.40873940610049</v>
      </c>
      <c r="T13" s="3">
        <v>143.57494349996594</v>
      </c>
      <c r="U13" s="3">
        <v>143.74114759383139</v>
      </c>
      <c r="V13" s="3">
        <v>143.9073516876968</v>
      </c>
      <c r="W13" s="3">
        <v>144.07355578156222</v>
      </c>
      <c r="X13" s="3">
        <v>144.23975987542769</v>
      </c>
      <c r="Y13" s="3">
        <v>144.40596396929311</v>
      </c>
      <c r="Z13" s="3">
        <v>144.57216806315859</v>
      </c>
      <c r="AA13" s="3">
        <v>144.738372157024</v>
      </c>
      <c r="AB13" s="3">
        <v>144.90457625088948</v>
      </c>
      <c r="AC13" s="3">
        <v>145.07078034475489</v>
      </c>
    </row>
    <row r="14" spans="2:30" x14ac:dyDescent="0.3">
      <c r="B14" s="1" t="s">
        <v>8</v>
      </c>
      <c r="C14" s="3">
        <v>7.9227790192702763</v>
      </c>
      <c r="D14" s="3">
        <v>7.9227790192702763</v>
      </c>
      <c r="E14" s="3">
        <v>7.9227790192702763</v>
      </c>
      <c r="F14" s="3">
        <v>7.9227790192702763</v>
      </c>
      <c r="G14" s="3">
        <v>7.9227790192702763</v>
      </c>
      <c r="H14" s="3">
        <v>7.9227790192702763</v>
      </c>
      <c r="I14" s="3">
        <v>7.9227790192702763</v>
      </c>
      <c r="J14" s="3">
        <v>7.9227790192702763</v>
      </c>
      <c r="K14" s="3">
        <v>7.9227790192702763</v>
      </c>
      <c r="L14" s="3">
        <v>7.9227790192702763</v>
      </c>
      <c r="M14" s="3">
        <v>7.9227790192702763</v>
      </c>
      <c r="N14" s="3">
        <v>7.9227790192702763</v>
      </c>
      <c r="O14" s="3">
        <v>7.9227790192702763</v>
      </c>
      <c r="P14" s="3">
        <v>7.9227790192702763</v>
      </c>
      <c r="Q14" s="3">
        <v>7.9227790192702763</v>
      </c>
      <c r="R14" s="3">
        <v>7.9227790192702763</v>
      </c>
      <c r="S14" s="3">
        <v>7.9227790192702763</v>
      </c>
      <c r="T14" s="3">
        <v>7.9227790192702763</v>
      </c>
      <c r="U14" s="3">
        <v>7.9227790192702763</v>
      </c>
      <c r="V14" s="3">
        <v>7.9227790192702763</v>
      </c>
      <c r="W14" s="3">
        <v>7.9227790192702763</v>
      </c>
      <c r="X14" s="3">
        <v>7.9227790192702763</v>
      </c>
      <c r="Y14" s="3">
        <v>7.9227790192702763</v>
      </c>
      <c r="Z14" s="3">
        <v>7.9227790192702763</v>
      </c>
      <c r="AA14" s="3">
        <v>7.9227790192702763</v>
      </c>
      <c r="AB14" s="3">
        <v>7.9227790192702763</v>
      </c>
      <c r="AC14" s="3">
        <v>7.9227790192702763</v>
      </c>
    </row>
    <row r="16" spans="2:30" x14ac:dyDescent="0.3">
      <c r="B16" s="7" t="s">
        <v>12</v>
      </c>
    </row>
    <row r="17" spans="2:29" x14ac:dyDescent="0.3">
      <c r="B17" s="22" t="s">
        <v>1</v>
      </c>
      <c r="C17" s="23">
        <v>1995</v>
      </c>
      <c r="D17" s="23">
        <v>1996</v>
      </c>
      <c r="E17" s="23">
        <v>1997</v>
      </c>
      <c r="F17" s="23">
        <v>1998</v>
      </c>
      <c r="G17" s="23">
        <v>1999</v>
      </c>
      <c r="H17" s="23">
        <v>2000</v>
      </c>
      <c r="I17" s="23">
        <v>2001</v>
      </c>
      <c r="J17" s="23">
        <v>2002</v>
      </c>
      <c r="K17" s="23">
        <v>2003</v>
      </c>
      <c r="L17" s="23">
        <v>2004</v>
      </c>
      <c r="M17" s="23">
        <v>2005</v>
      </c>
      <c r="N17" s="23">
        <v>2006</v>
      </c>
      <c r="O17" s="23">
        <v>2007</v>
      </c>
      <c r="P17" s="23">
        <v>2008</v>
      </c>
      <c r="Q17" s="23">
        <v>2009</v>
      </c>
      <c r="R17" s="23">
        <v>2010</v>
      </c>
      <c r="S17" s="23">
        <v>2011</v>
      </c>
      <c r="T17" s="23">
        <v>2012</v>
      </c>
      <c r="U17" s="23">
        <v>2013</v>
      </c>
      <c r="V17" s="23">
        <v>2014</v>
      </c>
      <c r="W17" s="23">
        <v>2015</v>
      </c>
      <c r="X17" s="23">
        <v>2016</v>
      </c>
      <c r="Y17" s="23">
        <v>2017</v>
      </c>
      <c r="Z17" s="23">
        <v>2018</v>
      </c>
      <c r="AA17" s="23">
        <v>2019</v>
      </c>
      <c r="AB17" s="23">
        <v>2020</v>
      </c>
      <c r="AC17" s="23">
        <v>2021</v>
      </c>
    </row>
    <row r="18" spans="2:29" x14ac:dyDescent="0.3">
      <c r="B18" s="16" t="s">
        <v>0</v>
      </c>
      <c r="C18" s="10">
        <v>0.64338454952430013</v>
      </c>
      <c r="D18" s="10">
        <v>0.64083907083910319</v>
      </c>
      <c r="E18" s="10">
        <v>0.63831365458000933</v>
      </c>
      <c r="F18" s="10">
        <v>0.63580806449229099</v>
      </c>
      <c r="G18" s="10">
        <v>0.633322068016137</v>
      </c>
      <c r="H18" s="10">
        <v>0.6308554362148675</v>
      </c>
      <c r="I18" s="10">
        <v>0.62840794370449271</v>
      </c>
      <c r="J18" s="10">
        <v>0.62597936858520176</v>
      </c>
      <c r="K18" s="10">
        <v>0.62356949237421011</v>
      </c>
      <c r="L18" s="10">
        <v>0.62117809994029682</v>
      </c>
      <c r="M18" s="10">
        <v>0.61880497943968071</v>
      </c>
      <c r="N18" s="10">
        <v>0.61644992225361406</v>
      </c>
      <c r="O18" s="10">
        <v>0.61411272292708952</v>
      </c>
      <c r="P18" s="10">
        <v>0.61179317910924136</v>
      </c>
      <c r="Q18" s="10">
        <v>0.60949109149482228</v>
      </c>
      <c r="R18" s="10">
        <v>0.60720626376715148</v>
      </c>
      <c r="S18" s="10">
        <v>0.60653938242010119</v>
      </c>
      <c r="T18" s="10">
        <v>0.60587396430838159</v>
      </c>
      <c r="U18" s="10">
        <v>0.60521000462144059</v>
      </c>
      <c r="V18" s="10">
        <v>0.60454749856977164</v>
      </c>
      <c r="W18" s="10">
        <v>0.60388644138487446</v>
      </c>
      <c r="X18" s="10">
        <v>0.60322682831902508</v>
      </c>
      <c r="Y18" s="10">
        <v>0.60256865464523968</v>
      </c>
      <c r="Z18" s="10">
        <v>0.60191191565714242</v>
      </c>
      <c r="AA18" s="10">
        <v>0.60125660666885306</v>
      </c>
      <c r="AB18" s="10">
        <v>0.60060272301487561</v>
      </c>
      <c r="AC18" s="10">
        <v>0.59995026004998697</v>
      </c>
    </row>
    <row r="19" spans="2:29" x14ac:dyDescent="0.3">
      <c r="B19" s="17" t="s">
        <v>3</v>
      </c>
      <c r="C19" s="10">
        <v>0</v>
      </c>
      <c r="D19" s="10">
        <v>0.27960021187619194</v>
      </c>
      <c r="E19" s="10">
        <v>0.55699672877420725</v>
      </c>
      <c r="F19" s="10">
        <v>0.83221550136697575</v>
      </c>
      <c r="G19" s="10">
        <v>1.1052820744610445</v>
      </c>
      <c r="H19" s="10">
        <v>1.3762215949003069</v>
      </c>
      <c r="I19" s="10">
        <v>1.6450588192857667</v>
      </c>
      <c r="J19" s="10">
        <v>1.9118181215162935</v>
      </c>
      <c r="K19" s="10">
        <v>2.1765235001552021</v>
      </c>
      <c r="L19" s="10">
        <v>2.4391985856273064</v>
      </c>
      <c r="M19" s="10">
        <v>2.6998666472510409</v>
      </c>
      <c r="N19" s="10">
        <v>2.958550600109962</v>
      </c>
      <c r="O19" s="10">
        <v>3.2152730117679647</v>
      </c>
      <c r="P19" s="10">
        <v>3.4700561088322965</v>
      </c>
      <c r="Q19" s="10">
        <v>3.7229217833684034</v>
      </c>
      <c r="R19" s="10">
        <v>3.973891599170507</v>
      </c>
      <c r="S19" s="10">
        <v>3.9695271610201992</v>
      </c>
      <c r="T19" s="10">
        <v>3.9651722990862988</v>
      </c>
      <c r="U19" s="10">
        <v>3.960826981885913</v>
      </c>
      <c r="V19" s="10">
        <v>3.9564911780740029</v>
      </c>
      <c r="W19" s="10">
        <v>3.9521648564426295</v>
      </c>
      <c r="X19" s="10">
        <v>3.9478479859202031</v>
      </c>
      <c r="Y19" s="10">
        <v>3.9435405355707478</v>
      </c>
      <c r="Z19" s="10">
        <v>3.9392424745931462</v>
      </c>
      <c r="AA19" s="10">
        <v>3.9349537723204255</v>
      </c>
      <c r="AB19" s="10">
        <v>3.93067439821901</v>
      </c>
      <c r="AC19" s="10">
        <v>3.9264043218880085</v>
      </c>
    </row>
    <row r="20" spans="2:29" x14ac:dyDescent="0.3">
      <c r="B20" s="18" t="s">
        <v>2</v>
      </c>
      <c r="C20" s="10">
        <v>0</v>
      </c>
      <c r="D20" s="10">
        <v>0.1160385530102552</v>
      </c>
      <c r="E20" s="10">
        <v>0.23116253741261106</v>
      </c>
      <c r="F20" s="10">
        <v>0.34538272315075608</v>
      </c>
      <c r="G20" s="10">
        <v>0.4587097117273442</v>
      </c>
      <c r="H20" s="10">
        <v>0.57115393948417414</v>
      </c>
      <c r="I20" s="10">
        <v>0.68272568080601403</v>
      </c>
      <c r="J20" s="10">
        <v>0.79343505125013358</v>
      </c>
      <c r="K20" s="10">
        <v>0.90329201060355313</v>
      </c>
      <c r="L20" s="10">
        <v>1.0123063658699396</v>
      </c>
      <c r="M20" s="10">
        <v>1.1204877741880415</v>
      </c>
      <c r="N20" s="10">
        <v>1.2278457456834784</v>
      </c>
      <c r="O20" s="10">
        <v>1.3343896462556593</v>
      </c>
      <c r="P20" s="10">
        <v>1.4401287003015386</v>
      </c>
      <c r="Q20" s="10">
        <v>1.5450719933778863</v>
      </c>
      <c r="R20" s="10">
        <v>1.6492284748036652</v>
      </c>
      <c r="S20" s="10">
        <v>1.7572449741581841</v>
      </c>
      <c r="T20" s="10">
        <v>1.8650244694957561</v>
      </c>
      <c r="U20" s="10">
        <v>1.9725677399938437</v>
      </c>
      <c r="V20" s="10">
        <v>2.0798755614181381</v>
      </c>
      <c r="W20" s="10">
        <v>2.1869487061412096</v>
      </c>
      <c r="X20" s="10">
        <v>2.2937879431610408</v>
      </c>
      <c r="Y20" s="10">
        <v>2.4003940381194364</v>
      </c>
      <c r="Z20" s="10">
        <v>2.5067677533203105</v>
      </c>
      <c r="AA20" s="10">
        <v>2.6129098477478605</v>
      </c>
      <c r="AB20" s="10">
        <v>2.7188210770846131</v>
      </c>
      <c r="AC20" s="10">
        <v>2.8245021937293644</v>
      </c>
    </row>
    <row r="21" spans="2:29" x14ac:dyDescent="0.3">
      <c r="B21" s="8" t="s">
        <v>6</v>
      </c>
      <c r="C21" s="10">
        <v>93.80320496702727</v>
      </c>
      <c r="D21" s="10">
        <v>88.548258236293464</v>
      </c>
      <c r="E21" s="10">
        <v>79.747717544786596</v>
      </c>
      <c r="F21" s="10">
        <v>76.978947725808069</v>
      </c>
      <c r="G21" s="10">
        <v>75.381478972999375</v>
      </c>
      <c r="H21" s="10">
        <v>73.561407807100608</v>
      </c>
      <c r="I21" s="10">
        <v>67.031142353930051</v>
      </c>
      <c r="J21" s="10">
        <v>66.908550462747584</v>
      </c>
      <c r="K21" s="10">
        <v>62.484527085482156</v>
      </c>
      <c r="L21" s="10">
        <v>64.705610751395312</v>
      </c>
      <c r="M21" s="10">
        <v>58.810220465215998</v>
      </c>
      <c r="N21" s="10">
        <v>55.133460200086489</v>
      </c>
      <c r="O21" s="10">
        <v>53.225285301133987</v>
      </c>
      <c r="P21" s="10">
        <v>49.311221646937589</v>
      </c>
      <c r="Q21" s="10">
        <v>43.776690341869987</v>
      </c>
      <c r="R21" s="10">
        <v>44.994749576904987</v>
      </c>
      <c r="S21" s="10">
        <v>40.442015728829631</v>
      </c>
      <c r="T21" s="10">
        <v>39.622739802628224</v>
      </c>
      <c r="U21" s="10">
        <v>37.822444328278465</v>
      </c>
      <c r="V21" s="10">
        <v>37.544918328302494</v>
      </c>
      <c r="W21" s="10">
        <v>33.986394836925655</v>
      </c>
      <c r="X21" s="10">
        <v>34.259803171044261</v>
      </c>
      <c r="Y21" s="10">
        <v>32.996288256961648</v>
      </c>
      <c r="Z21" s="10">
        <v>33.01108140283295</v>
      </c>
      <c r="AA21" s="10">
        <v>33.155045942031023</v>
      </c>
      <c r="AB21" s="10">
        <v>27.905575953856882</v>
      </c>
      <c r="AC21" s="10">
        <v>27.623082924949305</v>
      </c>
    </row>
    <row r="22" spans="2:29" x14ac:dyDescent="0.3">
      <c r="B22" s="6" t="s">
        <v>36</v>
      </c>
      <c r="C22" s="10">
        <v>0</v>
      </c>
      <c r="D22" s="10">
        <v>1.6941068007378643</v>
      </c>
      <c r="E22" s="10">
        <v>6.1726806692229781</v>
      </c>
      <c r="F22" s="10">
        <v>6.324982266255744</v>
      </c>
      <c r="G22" s="10">
        <v>6.3485998405387312</v>
      </c>
      <c r="H22" s="10">
        <v>8.124479834095796</v>
      </c>
      <c r="I22" s="10">
        <v>13.026384868593215</v>
      </c>
      <c r="J22" s="10">
        <v>12.643052106440306</v>
      </c>
      <c r="K22" s="10">
        <v>16.937800849468658</v>
      </c>
      <c r="L22" s="10">
        <v>13.04550065189439</v>
      </c>
      <c r="M22" s="10">
        <v>15.863783118444985</v>
      </c>
      <c r="N22" s="10">
        <v>16.092185660220821</v>
      </c>
      <c r="O22" s="10">
        <v>15.124735124454158</v>
      </c>
      <c r="P22" s="10">
        <v>15.860705940603845</v>
      </c>
      <c r="Q22" s="10">
        <v>17.627030999226637</v>
      </c>
      <c r="R22" s="10">
        <v>13.960585907323702</v>
      </c>
      <c r="S22" s="10">
        <v>17.224549607344287</v>
      </c>
      <c r="T22" s="10">
        <v>16.868906419574287</v>
      </c>
      <c r="U22" s="10">
        <v>16.609061447017819</v>
      </c>
      <c r="V22" s="10">
        <v>14.471732781908811</v>
      </c>
      <c r="W22" s="10">
        <v>15.855592717399997</v>
      </c>
      <c r="X22" s="10">
        <v>13.949105646224663</v>
      </c>
      <c r="Y22" s="10">
        <v>12.591953209919939</v>
      </c>
      <c r="Z22" s="10">
        <v>10.203101244621331</v>
      </c>
      <c r="AA22" s="10">
        <v>7.6881805027215808</v>
      </c>
      <c r="AB22" s="10">
        <v>11.415612874430266</v>
      </c>
      <c r="AC22" s="10">
        <v>9.0978817069324425</v>
      </c>
    </row>
    <row r="23" spans="2:29" x14ac:dyDescent="0.3">
      <c r="B23" s="9" t="s">
        <v>5</v>
      </c>
      <c r="C23" s="10">
        <v>0</v>
      </c>
      <c r="D23" s="10">
        <v>3.1897180884404701</v>
      </c>
      <c r="E23" s="10">
        <v>7.1434881010898632</v>
      </c>
      <c r="F23" s="10">
        <v>9.3946500987310007</v>
      </c>
      <c r="G23" s="10">
        <v>10.606051732623401</v>
      </c>
      <c r="H23" s="10">
        <v>10.29061666183444</v>
      </c>
      <c r="I23" s="10">
        <v>11.562141278692215</v>
      </c>
      <c r="J23" s="10">
        <v>11.713988219312279</v>
      </c>
      <c r="K23" s="10">
        <v>11.491911375913139</v>
      </c>
      <c r="L23" s="10">
        <v>12.814471299637509</v>
      </c>
      <c r="M23" s="10">
        <v>15.545586494956904</v>
      </c>
      <c r="N23" s="10">
        <v>18.650585161743187</v>
      </c>
      <c r="O23" s="10">
        <v>21.185455153024943</v>
      </c>
      <c r="P23" s="10">
        <v>24.02536665871418</v>
      </c>
      <c r="Q23" s="10">
        <v>27.457936625879071</v>
      </c>
      <c r="R23" s="10">
        <v>29.573202634266536</v>
      </c>
      <c r="S23" s="10">
        <v>30.764743826897362</v>
      </c>
      <c r="T23" s="10">
        <v>31.84264732001072</v>
      </c>
      <c r="U23" s="10">
        <v>33.805984779263326</v>
      </c>
      <c r="V23" s="10">
        <v>36.124248391608688</v>
      </c>
      <c r="W23" s="10">
        <v>38.202532134432552</v>
      </c>
      <c r="X23" s="10">
        <v>39.739441605906649</v>
      </c>
      <c r="Y23" s="10">
        <v>42.264149549012984</v>
      </c>
      <c r="Z23" s="10">
        <v>44.542458133287795</v>
      </c>
      <c r="AA23" s="10">
        <v>46.817872589780606</v>
      </c>
      <c r="AB23" s="10">
        <v>48.244576268767851</v>
      </c>
      <c r="AC23" s="10">
        <v>50.749673659168572</v>
      </c>
    </row>
    <row r="24" spans="2:29" x14ac:dyDescent="0.3">
      <c r="B24" s="13" t="s">
        <v>10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</row>
    <row r="25" spans="2:29" x14ac:dyDescent="0.3">
      <c r="B25" s="15" t="s">
        <v>9</v>
      </c>
      <c r="C25" s="10">
        <v>0</v>
      </c>
      <c r="D25" s="10">
        <v>1.2214449159380887E-2</v>
      </c>
      <c r="E25" s="10">
        <v>4.9917672740045015E-2</v>
      </c>
      <c r="F25" s="10">
        <v>0.11334415763996801</v>
      </c>
      <c r="G25" s="10">
        <v>0.20165961977574395</v>
      </c>
      <c r="H25" s="10">
        <v>0.31545737946203961</v>
      </c>
      <c r="I25" s="10">
        <v>0.45373629075483235</v>
      </c>
      <c r="J25" s="10">
        <v>0.616212520598171</v>
      </c>
      <c r="K25" s="10">
        <v>0.80313095770946541</v>
      </c>
      <c r="L25" s="10">
        <v>0.99659012080621523</v>
      </c>
      <c r="M25" s="10">
        <v>1.1339002468862487</v>
      </c>
      <c r="N25" s="10">
        <v>1.2948566365986718</v>
      </c>
      <c r="O25" s="10">
        <v>1.4797411591715983</v>
      </c>
      <c r="P25" s="10">
        <v>1.6882655319663189</v>
      </c>
      <c r="Q25" s="10">
        <v>1.9199920576027782</v>
      </c>
      <c r="R25" s="10">
        <v>2.1745236413935536</v>
      </c>
      <c r="S25" s="10">
        <v>2.4580925778478662</v>
      </c>
      <c r="T25" s="10">
        <v>2.696715338566662</v>
      </c>
      <c r="U25" s="10">
        <v>2.9346454621860523</v>
      </c>
      <c r="V25" s="10">
        <v>3.1718852233359929</v>
      </c>
      <c r="W25" s="10">
        <v>3.4087754198970353</v>
      </c>
      <c r="X25" s="10">
        <v>3.645148115623098</v>
      </c>
      <c r="Y25" s="10">
        <v>3.8808361072011355</v>
      </c>
      <c r="Z25" s="10">
        <v>3.9736164485582073</v>
      </c>
      <c r="AA25" s="10">
        <v>4.0661947676922727</v>
      </c>
      <c r="AB25" s="10">
        <v>4.1584033775294671</v>
      </c>
      <c r="AC25" s="10">
        <v>4.2505798095799854</v>
      </c>
    </row>
    <row r="26" spans="2:29" x14ac:dyDescent="0.3">
      <c r="B26" s="14" t="s">
        <v>61</v>
      </c>
      <c r="C26" s="10">
        <v>5.5534104834484292</v>
      </c>
      <c r="D26" s="10">
        <v>5.5192245896432572</v>
      </c>
      <c r="E26" s="10">
        <v>5.4597230913936956</v>
      </c>
      <c r="F26" s="10">
        <v>5.3746694625551905</v>
      </c>
      <c r="G26" s="10">
        <v>5.2648959798582275</v>
      </c>
      <c r="H26" s="10">
        <v>5.1298073469077714</v>
      </c>
      <c r="I26" s="10">
        <v>4.9704027642334125</v>
      </c>
      <c r="J26" s="10">
        <v>4.7869641495500268</v>
      </c>
      <c r="K26" s="10">
        <v>4.5792447282936184</v>
      </c>
      <c r="L26" s="10">
        <v>4.3651441248290253</v>
      </c>
      <c r="M26" s="10">
        <v>4.2073502736170987</v>
      </c>
      <c r="N26" s="10">
        <v>4.0260660733037623</v>
      </c>
      <c r="O26" s="10">
        <v>3.8210078812646096</v>
      </c>
      <c r="P26" s="10">
        <v>3.5924622335349792</v>
      </c>
      <c r="Q26" s="10">
        <v>3.3408651071804116</v>
      </c>
      <c r="R26" s="10">
        <v>3.0666119023699014</v>
      </c>
      <c r="S26" s="10">
        <v>2.7772867414823623</v>
      </c>
      <c r="T26" s="10">
        <v>2.5329203863296592</v>
      </c>
      <c r="U26" s="10">
        <v>2.2892592567531298</v>
      </c>
      <c r="V26" s="10">
        <v>2.046301036782086</v>
      </c>
      <c r="W26" s="10">
        <v>1.8037048873760599</v>
      </c>
      <c r="X26" s="10">
        <v>1.5616387038010495</v>
      </c>
      <c r="Y26" s="10">
        <v>1.3202696485688747</v>
      </c>
      <c r="Z26" s="10">
        <v>1.2218206271291181</v>
      </c>
      <c r="AA26" s="10">
        <v>1.1235859710373799</v>
      </c>
      <c r="AB26" s="10">
        <v>1.0257333270970208</v>
      </c>
      <c r="AC26" s="10">
        <v>0.92792512370234659</v>
      </c>
    </row>
    <row r="27" spans="2:29" x14ac:dyDescent="0.3">
      <c r="B27" s="1" t="s">
        <v>4</v>
      </c>
      <c r="C27" s="10">
        <v>100</v>
      </c>
      <c r="D27" s="10">
        <v>100</v>
      </c>
      <c r="E27" s="10">
        <v>100.00000000000001</v>
      </c>
      <c r="F27" s="10">
        <v>100</v>
      </c>
      <c r="G27" s="10">
        <v>99.999999999999986</v>
      </c>
      <c r="H27" s="10">
        <v>100</v>
      </c>
      <c r="I27" s="10">
        <v>99.999999999999986</v>
      </c>
      <c r="J27" s="10">
        <v>100</v>
      </c>
      <c r="K27" s="10">
        <v>100</v>
      </c>
      <c r="L27" s="10">
        <v>99.999999999999986</v>
      </c>
      <c r="M27" s="10">
        <v>99.999999999999986</v>
      </c>
      <c r="N27" s="10">
        <v>99.999999999999986</v>
      </c>
      <c r="O27" s="10">
        <v>100.00000000000001</v>
      </c>
      <c r="P27" s="10">
        <v>99.999999999999986</v>
      </c>
      <c r="Q27" s="10">
        <v>100</v>
      </c>
      <c r="R27" s="10">
        <v>100</v>
      </c>
      <c r="S27" s="10">
        <v>99.999999999999986</v>
      </c>
      <c r="T27" s="10">
        <v>100</v>
      </c>
      <c r="U27" s="10">
        <v>99.999999999999986</v>
      </c>
      <c r="V27" s="10">
        <v>99.999999999999972</v>
      </c>
      <c r="W27" s="10">
        <v>100.00000000000003</v>
      </c>
      <c r="X27" s="10">
        <v>100</v>
      </c>
      <c r="Y27" s="10">
        <v>100</v>
      </c>
      <c r="Z27" s="10">
        <v>100</v>
      </c>
      <c r="AA27" s="10">
        <v>100</v>
      </c>
      <c r="AB27" s="10">
        <v>99.999999999999986</v>
      </c>
      <c r="AC27" s="10">
        <v>100.00000000000003</v>
      </c>
    </row>
    <row r="28" spans="2:29" x14ac:dyDescent="0.3">
      <c r="B28" s="11"/>
    </row>
    <row r="29" spans="2:29" x14ac:dyDescent="0.3">
      <c r="B29" s="11"/>
    </row>
    <row r="30" spans="2:29" x14ac:dyDescent="0.3">
      <c r="B30" s="11"/>
    </row>
    <row r="31" spans="2:29" x14ac:dyDescent="0.3">
      <c r="B31" s="11"/>
    </row>
    <row r="32" spans="2:29" x14ac:dyDescent="0.3">
      <c r="B32" s="11"/>
    </row>
    <row r="33" spans="2:2" x14ac:dyDescent="0.3">
      <c r="B33" s="11"/>
    </row>
    <row r="34" spans="2:2" x14ac:dyDescent="0.3">
      <c r="B34" s="11"/>
    </row>
    <row r="35" spans="2:2" x14ac:dyDescent="0.3">
      <c r="B35" s="11"/>
    </row>
    <row r="36" spans="2:2" x14ac:dyDescent="0.3">
      <c r="B36" s="11"/>
    </row>
    <row r="37" spans="2:2" x14ac:dyDescent="0.3">
      <c r="B37" s="11"/>
    </row>
    <row r="38" spans="2:2" x14ac:dyDescent="0.3">
      <c r="B38" s="11"/>
    </row>
    <row r="39" spans="2:2" x14ac:dyDescent="0.3">
      <c r="B39" s="11"/>
    </row>
    <row r="40" spans="2:2" x14ac:dyDescent="0.3">
      <c r="B40" s="11"/>
    </row>
    <row r="41" spans="2:2" x14ac:dyDescent="0.3">
      <c r="B41" s="11"/>
    </row>
    <row r="42" spans="2:2" x14ac:dyDescent="0.3">
      <c r="B42" s="11"/>
    </row>
    <row r="43" spans="2:2" x14ac:dyDescent="0.3">
      <c r="B43" s="11"/>
    </row>
    <row r="44" spans="2:2" x14ac:dyDescent="0.3">
      <c r="B44" s="11"/>
    </row>
    <row r="45" spans="2:2" x14ac:dyDescent="0.3">
      <c r="B45" s="11"/>
    </row>
    <row r="46" spans="2:2" x14ac:dyDescent="0.3">
      <c r="B46" s="11"/>
    </row>
    <row r="47" spans="2:2" x14ac:dyDescent="0.3">
      <c r="B47" s="11"/>
    </row>
    <row r="48" spans="2:2" x14ac:dyDescent="0.3">
      <c r="B48" s="11"/>
    </row>
    <row r="49" spans="2:2" x14ac:dyDescent="0.3">
      <c r="B49" s="11"/>
    </row>
    <row r="83" spans="21:29" x14ac:dyDescent="0.3">
      <c r="U83" s="12"/>
      <c r="V83" s="12"/>
      <c r="W83" s="12"/>
      <c r="X83" s="12"/>
      <c r="Y83" s="12"/>
      <c r="Z83" s="12"/>
      <c r="AA83" s="12"/>
      <c r="AB83" s="12"/>
      <c r="AC83" s="12"/>
    </row>
    <row r="84" spans="21:29" x14ac:dyDescent="0.3">
      <c r="U84" s="12"/>
      <c r="V84" s="12"/>
      <c r="W84" s="12"/>
      <c r="X84" s="12"/>
      <c r="Y84" s="12"/>
      <c r="Z84" s="12"/>
      <c r="AA84" s="12"/>
      <c r="AB84" s="12"/>
      <c r="AC84" s="12"/>
    </row>
    <row r="85" spans="21:29" x14ac:dyDescent="0.3">
      <c r="U85" s="12"/>
      <c r="V85" s="12"/>
      <c r="W85" s="12"/>
      <c r="X85" s="12"/>
      <c r="Y85" s="12"/>
      <c r="Z85" s="12"/>
      <c r="AA85" s="12"/>
      <c r="AB85" s="12"/>
      <c r="AC85" s="12"/>
    </row>
    <row r="86" spans="21:29" x14ac:dyDescent="0.3">
      <c r="U86" s="12"/>
      <c r="V86" s="12"/>
      <c r="W86" s="12"/>
      <c r="X86" s="12"/>
      <c r="Y86" s="12"/>
      <c r="Z86" s="12"/>
      <c r="AA86" s="12"/>
      <c r="AB86" s="12"/>
      <c r="AC86" s="12"/>
    </row>
    <row r="87" spans="21:29" x14ac:dyDescent="0.3">
      <c r="U87" s="12"/>
      <c r="V87" s="12"/>
      <c r="W87" s="12"/>
      <c r="X87" s="12"/>
      <c r="Y87" s="12"/>
      <c r="Z87" s="12"/>
      <c r="AA87" s="12"/>
      <c r="AB87" s="12"/>
      <c r="AC87" s="12"/>
    </row>
    <row r="88" spans="21:29" x14ac:dyDescent="0.3">
      <c r="U88" s="12"/>
      <c r="V88" s="12"/>
      <c r="W88" s="12"/>
      <c r="X88" s="12"/>
      <c r="Y88" s="12"/>
      <c r="Z88" s="12"/>
      <c r="AA88" s="12"/>
      <c r="AB88" s="12"/>
      <c r="AC88" s="12"/>
    </row>
    <row r="89" spans="21:29" x14ac:dyDescent="0.3">
      <c r="U89" s="12"/>
      <c r="V89" s="12"/>
      <c r="W89" s="12"/>
      <c r="X89" s="12"/>
      <c r="Y89" s="12"/>
      <c r="Z89" s="12"/>
      <c r="AA89" s="12"/>
      <c r="AB89" s="12"/>
      <c r="AC89" s="12"/>
    </row>
    <row r="90" spans="21:29" x14ac:dyDescent="0.3">
      <c r="U90" s="12"/>
      <c r="V90" s="12"/>
      <c r="W90" s="12"/>
      <c r="X90" s="12"/>
      <c r="Y90" s="12"/>
      <c r="Z90" s="12"/>
      <c r="AA90" s="12"/>
      <c r="AB90" s="12"/>
      <c r="AC90" s="12"/>
    </row>
    <row r="91" spans="21:29" x14ac:dyDescent="0.3">
      <c r="U91" s="12"/>
      <c r="V91" s="12"/>
      <c r="W91" s="12"/>
      <c r="X91" s="12"/>
      <c r="Y91" s="12"/>
      <c r="Z91" s="12"/>
      <c r="AA91" s="12"/>
      <c r="AB91" s="12"/>
      <c r="AC91" s="12"/>
    </row>
    <row r="92" spans="21:29" x14ac:dyDescent="0.3">
      <c r="U92" s="12"/>
      <c r="V92" s="12"/>
      <c r="W92" s="12"/>
      <c r="X92" s="12"/>
      <c r="Y92" s="12"/>
      <c r="Z92" s="12"/>
      <c r="AA92" s="12"/>
      <c r="AB92" s="12"/>
      <c r="AC92" s="12"/>
    </row>
    <row r="93" spans="21:29" x14ac:dyDescent="0.3">
      <c r="U93" s="12"/>
      <c r="V93" s="12"/>
      <c r="W93" s="12"/>
      <c r="X93" s="12"/>
      <c r="Y93" s="12"/>
      <c r="Z93" s="12"/>
      <c r="AA93" s="12"/>
      <c r="AB93" s="12"/>
      <c r="AC93" s="12"/>
    </row>
    <row r="94" spans="21:29" x14ac:dyDescent="0.3">
      <c r="U94" s="12"/>
      <c r="V94" s="12"/>
      <c r="W94" s="12"/>
      <c r="X94" s="12"/>
      <c r="Y94" s="12"/>
      <c r="Z94" s="12"/>
      <c r="AA94" s="12"/>
      <c r="AB94" s="12"/>
      <c r="AC94" s="12"/>
    </row>
    <row r="95" spans="21:29" x14ac:dyDescent="0.3">
      <c r="U95" s="12"/>
      <c r="V95" s="12"/>
      <c r="W95" s="12"/>
      <c r="X95" s="12"/>
      <c r="Y95" s="12"/>
      <c r="Z95" s="12"/>
      <c r="AA95" s="12"/>
      <c r="AB95" s="12"/>
      <c r="AC95" s="12"/>
    </row>
    <row r="96" spans="21:29" x14ac:dyDescent="0.3">
      <c r="U96" s="12"/>
      <c r="V96" s="12"/>
      <c r="W96" s="12"/>
      <c r="X96" s="12"/>
      <c r="Y96" s="12"/>
      <c r="Z96" s="12"/>
      <c r="AA96" s="12"/>
      <c r="AB96" s="12"/>
      <c r="AC96" s="12"/>
    </row>
    <row r="97" spans="21:29" x14ac:dyDescent="0.3">
      <c r="U97" s="12"/>
      <c r="V97" s="12"/>
      <c r="W97" s="12"/>
      <c r="X97" s="12"/>
      <c r="Y97" s="12"/>
      <c r="Z97" s="12"/>
      <c r="AA97" s="12"/>
      <c r="AB97" s="12"/>
      <c r="AC97" s="12"/>
    </row>
    <row r="98" spans="21:29" x14ac:dyDescent="0.3">
      <c r="U98" s="12"/>
      <c r="V98" s="12"/>
      <c r="W98" s="12"/>
      <c r="X98" s="12"/>
      <c r="Y98" s="12"/>
      <c r="Z98" s="12"/>
      <c r="AA98" s="12"/>
      <c r="AB98" s="12"/>
      <c r="AC98" s="12"/>
    </row>
  </sheetData>
  <phoneticPr fontId="3" type="noConversion"/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8A9F2-E4F5-41D8-B216-B5CDEB6712E0}">
  <dimension ref="A1:AD93"/>
  <sheetViews>
    <sheetView zoomScale="55" zoomScaleNormal="55" workbookViewId="0">
      <selection activeCell="A7" sqref="A7"/>
    </sheetView>
  </sheetViews>
  <sheetFormatPr defaultColWidth="8.88671875" defaultRowHeight="15.6" x14ac:dyDescent="0.3"/>
  <cols>
    <col min="1" max="1" width="3.6640625" style="4" customWidth="1"/>
    <col min="2" max="2" width="33.44140625" style="4" bestFit="1" customWidth="1"/>
    <col min="3" max="29" width="7.33203125" style="11" bestFit="1" customWidth="1"/>
    <col min="30" max="30" width="54.109375" style="2" bestFit="1" customWidth="1"/>
    <col min="31" max="16384" width="8.88671875" style="2"/>
  </cols>
  <sheetData>
    <row r="1" spans="2:30" x14ac:dyDescent="0.3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2:30" s="4" customFormat="1" x14ac:dyDescent="0.3">
      <c r="B2" s="7" t="s">
        <v>11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2"/>
    </row>
    <row r="3" spans="2:30" x14ac:dyDescent="0.3">
      <c r="B3" s="22" t="s">
        <v>1</v>
      </c>
      <c r="C3" s="23">
        <v>1995</v>
      </c>
      <c r="D3" s="23">
        <v>1996</v>
      </c>
      <c r="E3" s="23">
        <v>1997</v>
      </c>
      <c r="F3" s="23">
        <v>1998</v>
      </c>
      <c r="G3" s="23">
        <v>1999</v>
      </c>
      <c r="H3" s="23">
        <v>2000</v>
      </c>
      <c r="I3" s="23">
        <v>2001</v>
      </c>
      <c r="J3" s="23">
        <v>2002</v>
      </c>
      <c r="K3" s="23">
        <v>2003</v>
      </c>
      <c r="L3" s="23">
        <v>2004</v>
      </c>
      <c r="M3" s="23">
        <v>2005</v>
      </c>
      <c r="N3" s="23">
        <v>2006</v>
      </c>
      <c r="O3" s="23">
        <v>2007</v>
      </c>
      <c r="P3" s="23">
        <v>2008</v>
      </c>
      <c r="Q3" s="23">
        <v>2009</v>
      </c>
      <c r="R3" s="23">
        <v>2010</v>
      </c>
      <c r="S3" s="23">
        <v>2011</v>
      </c>
      <c r="T3" s="23">
        <v>2012</v>
      </c>
      <c r="U3" s="23">
        <v>2013</v>
      </c>
      <c r="V3" s="23">
        <v>2014</v>
      </c>
      <c r="W3" s="23">
        <v>2015</v>
      </c>
      <c r="X3" s="23">
        <v>2016</v>
      </c>
      <c r="Y3" s="23">
        <v>2017</v>
      </c>
      <c r="Z3" s="23">
        <v>2018</v>
      </c>
      <c r="AA3" s="23">
        <v>2019</v>
      </c>
      <c r="AB3" s="23">
        <v>2020</v>
      </c>
      <c r="AC3" s="23">
        <v>2021</v>
      </c>
    </row>
    <row r="4" spans="2:30" x14ac:dyDescent="0.3">
      <c r="B4" s="16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2:30" x14ac:dyDescent="0.3">
      <c r="B5" s="17" t="s">
        <v>3</v>
      </c>
      <c r="C5" s="3">
        <v>0</v>
      </c>
      <c r="D5" s="3">
        <v>1.7464389765702103E-2</v>
      </c>
      <c r="E5" s="3">
        <v>3.4928779531404282E-2</v>
      </c>
      <c r="F5" s="3">
        <v>5.2393169297106308E-2</v>
      </c>
      <c r="G5" s="3">
        <v>6.985755906280848E-2</v>
      </c>
      <c r="H5" s="3">
        <v>8.7321948828510507E-2</v>
      </c>
      <c r="I5" s="3">
        <v>0.10478633859421269</v>
      </c>
      <c r="J5" s="3">
        <v>0.12225072835991478</v>
      </c>
      <c r="K5" s="3">
        <v>0.13971511812561688</v>
      </c>
      <c r="L5" s="3">
        <v>0.15717950789131899</v>
      </c>
      <c r="M5" s="3">
        <v>0.1746438976570211</v>
      </c>
      <c r="N5" s="3">
        <v>0.19210828742272326</v>
      </c>
      <c r="O5" s="3">
        <v>0.20957267718842537</v>
      </c>
      <c r="P5" s="3">
        <v>0.22703706695412748</v>
      </c>
      <c r="Q5" s="3">
        <v>0.24450145671982956</v>
      </c>
      <c r="R5" s="3">
        <v>0.26196584648553167</v>
      </c>
      <c r="S5" s="3">
        <v>0.26196584648553167</v>
      </c>
      <c r="T5" s="3">
        <v>0.26196584648553167</v>
      </c>
      <c r="U5" s="3">
        <v>0.26196584648553167</v>
      </c>
      <c r="V5" s="3">
        <v>0.26196584648553167</v>
      </c>
      <c r="W5" s="3">
        <v>0.26196584648553167</v>
      </c>
      <c r="X5" s="3">
        <v>0.26196584648553167</v>
      </c>
      <c r="Y5" s="3">
        <v>0.26196584648553167</v>
      </c>
      <c r="Z5" s="3">
        <v>0.26196584648553167</v>
      </c>
      <c r="AA5" s="3">
        <v>0.26196584648553167</v>
      </c>
      <c r="AB5" s="3">
        <v>0.26196584648553167</v>
      </c>
      <c r="AC5" s="3">
        <v>0.26196584648553167</v>
      </c>
    </row>
    <row r="6" spans="2:30" x14ac:dyDescent="0.3">
      <c r="B6" s="18" t="s">
        <v>2</v>
      </c>
      <c r="C6" s="3">
        <v>0</v>
      </c>
      <c r="D6" s="3">
        <v>1.9968214706900019E-2</v>
      </c>
      <c r="E6" s="3">
        <v>3.9936429413800038E-2</v>
      </c>
      <c r="F6" s="3">
        <v>5.9904644120700061E-2</v>
      </c>
      <c r="G6" s="3">
        <v>7.9872858827600077E-2</v>
      </c>
      <c r="H6" s="3">
        <v>9.9841073534500085E-2</v>
      </c>
      <c r="I6" s="3">
        <v>0.11980928824140012</v>
      </c>
      <c r="J6" s="3">
        <v>0.13977750294830013</v>
      </c>
      <c r="K6" s="3">
        <v>0.15974571765520015</v>
      </c>
      <c r="L6" s="3">
        <v>0.17971393236210018</v>
      </c>
      <c r="M6" s="3">
        <v>0.19968214706900017</v>
      </c>
      <c r="N6" s="3">
        <v>0.21965036177590019</v>
      </c>
      <c r="O6" s="3">
        <v>0.23961857648280024</v>
      </c>
      <c r="P6" s="3">
        <v>0.25958679118970024</v>
      </c>
      <c r="Q6" s="3">
        <v>0.27955500589660026</v>
      </c>
      <c r="R6" s="3">
        <v>0.29952322060350028</v>
      </c>
      <c r="S6" s="3">
        <v>0.31949143531040031</v>
      </c>
      <c r="T6" s="3">
        <v>0.33945965001730033</v>
      </c>
      <c r="U6" s="3">
        <v>0.35942786472420035</v>
      </c>
      <c r="V6" s="3">
        <v>0.37939607943110032</v>
      </c>
      <c r="W6" s="3">
        <v>0.39936429413800034</v>
      </c>
      <c r="X6" s="3">
        <v>0.41933250884490036</v>
      </c>
      <c r="Y6" s="3">
        <v>0.43930072355180039</v>
      </c>
      <c r="Z6" s="3">
        <v>0.45926893825870047</v>
      </c>
      <c r="AA6" s="3">
        <v>0.47923715296560049</v>
      </c>
      <c r="AB6" s="3">
        <v>0.49920536767250051</v>
      </c>
      <c r="AC6" s="3">
        <v>0.51917358237940048</v>
      </c>
    </row>
    <row r="7" spans="2:30" x14ac:dyDescent="0.3">
      <c r="B7" s="8" t="s">
        <v>6</v>
      </c>
      <c r="C7" s="3">
        <v>8.5260141108819294</v>
      </c>
      <c r="D7" s="3">
        <v>8.2887635628035472</v>
      </c>
      <c r="E7" s="3">
        <v>8.1571776620906427</v>
      </c>
      <c r="F7" s="3">
        <v>7.940378547300365</v>
      </c>
      <c r="G7" s="3">
        <v>7.4451190030416576</v>
      </c>
      <c r="H7" s="3">
        <v>7.6154010105806602</v>
      </c>
      <c r="I7" s="3">
        <v>6.9606644855566433</v>
      </c>
      <c r="J7" s="3">
        <v>6.8608867781782426</v>
      </c>
      <c r="K7" s="3">
        <v>6.1997229277159649</v>
      </c>
      <c r="L7" s="3">
        <v>6.083651579218067</v>
      </c>
      <c r="M7" s="3">
        <v>5.6241452804714687</v>
      </c>
      <c r="N7" s="3">
        <v>5.2934673088288209</v>
      </c>
      <c r="O7" s="3">
        <v>5.1997386052135344</v>
      </c>
      <c r="P7" s="3">
        <v>4.5911056462059578</v>
      </c>
      <c r="Q7" s="3">
        <v>4.1037411145637801</v>
      </c>
      <c r="R7" s="3">
        <v>3.8664383154129007</v>
      </c>
      <c r="S7" s="3">
        <v>3.0167161261923701</v>
      </c>
      <c r="T7" s="3">
        <v>2.8400471232904212</v>
      </c>
      <c r="U7" s="3">
        <v>2.8124970024158307</v>
      </c>
      <c r="V7" s="3">
        <v>2.6194002828072902</v>
      </c>
      <c r="W7" s="3">
        <v>2.2322781441180597</v>
      </c>
      <c r="X7" s="3">
        <v>2.1674698569696624</v>
      </c>
      <c r="Y7" s="3">
        <v>1.8846333696331912</v>
      </c>
      <c r="Z7" s="3">
        <v>1.9449463629529125</v>
      </c>
      <c r="AA7" s="3">
        <v>2.1350654212017721</v>
      </c>
      <c r="AB7" s="3">
        <v>1.6662172457183209</v>
      </c>
      <c r="AC7" s="3">
        <v>1.6613705271553907</v>
      </c>
    </row>
    <row r="8" spans="2:30" x14ac:dyDescent="0.3">
      <c r="B8" s="6" t="s">
        <v>36</v>
      </c>
      <c r="C8" s="3">
        <v>0</v>
      </c>
      <c r="D8" s="3">
        <v>0.31002778169868073</v>
      </c>
      <c r="E8" s="3">
        <v>0.61967370460018323</v>
      </c>
      <c r="F8" s="3">
        <v>0.78039265602366559</v>
      </c>
      <c r="G8" s="3">
        <v>1.1344443949376215</v>
      </c>
      <c r="H8" s="3">
        <v>0.76866860000505532</v>
      </c>
      <c r="I8" s="3">
        <v>1.2597403944323915</v>
      </c>
      <c r="J8" s="3">
        <v>1.3172378781468472</v>
      </c>
      <c r="K8" s="3">
        <v>1.9329377700816126</v>
      </c>
      <c r="L8" s="3">
        <v>1.9204872992462407</v>
      </c>
      <c r="M8" s="3">
        <v>2.0426699695994426</v>
      </c>
      <c r="N8" s="3">
        <v>2.0140930879235119</v>
      </c>
      <c r="O8" s="3">
        <v>1.9300608838123265</v>
      </c>
      <c r="P8" s="3">
        <v>2.5339314813873539</v>
      </c>
      <c r="Q8" s="3">
        <v>3.095514537736384</v>
      </c>
      <c r="R8" s="3">
        <v>3.3540953022297808</v>
      </c>
      <c r="S8" s="3">
        <v>4.0965888471957816</v>
      </c>
      <c r="T8" s="3">
        <v>4.2072756666224027</v>
      </c>
      <c r="U8" s="3">
        <v>4.0212897398603529</v>
      </c>
      <c r="V8" s="3">
        <v>3.9195356695566739</v>
      </c>
      <c r="W8" s="3">
        <v>3.965774701209237</v>
      </c>
      <c r="X8" s="3">
        <v>3.6550778517218916</v>
      </c>
      <c r="Y8" s="3">
        <v>3.5051079405104524</v>
      </c>
      <c r="Z8" s="3">
        <v>2.9813757505332772</v>
      </c>
      <c r="AA8" s="3">
        <v>2.3337797796537139</v>
      </c>
      <c r="AB8" s="3">
        <v>2.3114993834038682</v>
      </c>
      <c r="AC8" s="3">
        <v>1.8527937967826809</v>
      </c>
    </row>
    <row r="9" spans="2:30" x14ac:dyDescent="0.3">
      <c r="B9" s="9" t="s">
        <v>5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0.23890162730423214</v>
      </c>
      <c r="X9" s="3">
        <v>0.62309043687025789</v>
      </c>
      <c r="Y9" s="3">
        <v>1.1146986395423588</v>
      </c>
      <c r="Z9" s="3">
        <v>1.5383973250227647</v>
      </c>
      <c r="AA9" s="3">
        <v>1.9800907926283065</v>
      </c>
      <c r="AB9" s="3">
        <v>2.4088871187267351</v>
      </c>
      <c r="AC9" s="3">
        <v>2.9457644740041413</v>
      </c>
    </row>
    <row r="10" spans="2:30" x14ac:dyDescent="0.3">
      <c r="B10" s="13" t="s">
        <v>10</v>
      </c>
      <c r="C10" s="3">
        <v>0</v>
      </c>
      <c r="D10" s="3">
        <v>-7.2777233620299198E-2</v>
      </c>
      <c r="E10" s="3">
        <v>-0.25083725580889793</v>
      </c>
      <c r="F10" s="3">
        <v>-0.1947570924421016</v>
      </c>
      <c r="G10" s="3">
        <v>-5.3549287097349074E-2</v>
      </c>
      <c r="H10" s="3">
        <v>0.1419445002962143</v>
      </c>
      <c r="I10" s="3">
        <v>0.30560923089289616</v>
      </c>
      <c r="J10" s="3">
        <v>0.34788945455683873</v>
      </c>
      <c r="K10" s="3">
        <v>0.39335341308435146</v>
      </c>
      <c r="L10" s="3">
        <v>0.52187523241762257</v>
      </c>
      <c r="M10" s="3">
        <v>0.85919886081101771</v>
      </c>
      <c r="N10" s="3">
        <v>1.2184537141295957</v>
      </c>
      <c r="O10" s="3">
        <v>1.396214621856068</v>
      </c>
      <c r="P10" s="3">
        <v>1.4009769832886185</v>
      </c>
      <c r="Q10" s="3">
        <v>1.3267584585817667</v>
      </c>
      <c r="R10" s="3">
        <v>1.305480493239249</v>
      </c>
      <c r="S10" s="3">
        <v>1.4127091374937786</v>
      </c>
      <c r="T10" s="3">
        <v>1.4786913209691059</v>
      </c>
      <c r="U10" s="3">
        <v>1.6922273686057456</v>
      </c>
      <c r="V10" s="3">
        <v>1.9870781585179649</v>
      </c>
      <c r="W10" s="3">
        <v>2.0890596382504003</v>
      </c>
      <c r="X10" s="3">
        <v>2.080375965320119</v>
      </c>
      <c r="Y10" s="3">
        <v>2.0215741611959288</v>
      </c>
      <c r="Z10" s="3">
        <v>2.0612946723729761</v>
      </c>
      <c r="AA10" s="3">
        <v>2.0770781173981381</v>
      </c>
      <c r="AB10" s="3">
        <v>2.1394103630330057</v>
      </c>
      <c r="AC10" s="3">
        <v>2.0660853129397179</v>
      </c>
    </row>
    <row r="11" spans="2:30" x14ac:dyDescent="0.3">
      <c r="B11" s="19" t="s">
        <v>4</v>
      </c>
      <c r="C11" s="20">
        <v>8.5260141108819294</v>
      </c>
      <c r="D11" s="20">
        <v>8.5634467153545319</v>
      </c>
      <c r="E11" s="20">
        <v>8.6008793198271327</v>
      </c>
      <c r="F11" s="20">
        <v>8.638311924299737</v>
      </c>
      <c r="G11" s="20">
        <v>8.6757445287723396</v>
      </c>
      <c r="H11" s="20">
        <v>8.7131771332449404</v>
      </c>
      <c r="I11" s="20">
        <v>8.7506097377175447</v>
      </c>
      <c r="J11" s="20">
        <v>8.7880423421901437</v>
      </c>
      <c r="K11" s="20">
        <v>8.8254749466627462</v>
      </c>
      <c r="L11" s="20">
        <v>8.8629075511353488</v>
      </c>
      <c r="M11" s="20">
        <v>8.9003401556079513</v>
      </c>
      <c r="N11" s="20">
        <v>8.9377727600805521</v>
      </c>
      <c r="O11" s="20">
        <v>8.9752053645531547</v>
      </c>
      <c r="P11" s="20">
        <v>9.0126379690257572</v>
      </c>
      <c r="Q11" s="20">
        <v>9.0500705734983597</v>
      </c>
      <c r="R11" s="20">
        <v>9.0875031779709623</v>
      </c>
      <c r="S11" s="20">
        <v>9.1074713926778621</v>
      </c>
      <c r="T11" s="20">
        <v>9.1274396073847619</v>
      </c>
      <c r="U11" s="20">
        <v>9.1474078220916617</v>
      </c>
      <c r="V11" s="20">
        <v>9.1673760367985615</v>
      </c>
      <c r="W11" s="20">
        <v>9.1873442515054613</v>
      </c>
      <c r="X11" s="20">
        <v>9.2073124662123629</v>
      </c>
      <c r="Y11" s="20">
        <v>9.2272806809192627</v>
      </c>
      <c r="Z11" s="20">
        <v>9.2472488956261625</v>
      </c>
      <c r="AA11" s="20">
        <v>9.2672171103330623</v>
      </c>
      <c r="AB11" s="20">
        <v>9.2871853250399621</v>
      </c>
      <c r="AC11" s="20">
        <v>9.3071535397468637</v>
      </c>
    </row>
    <row r="13" spans="2:30" x14ac:dyDescent="0.3">
      <c r="B13" s="7" t="s">
        <v>12</v>
      </c>
    </row>
    <row r="14" spans="2:30" x14ac:dyDescent="0.3">
      <c r="B14" s="22" t="s">
        <v>1</v>
      </c>
      <c r="C14" s="23">
        <v>1995</v>
      </c>
      <c r="D14" s="23">
        <v>1996</v>
      </c>
      <c r="E14" s="23">
        <v>1997</v>
      </c>
      <c r="F14" s="23">
        <v>1998</v>
      </c>
      <c r="G14" s="23">
        <v>1999</v>
      </c>
      <c r="H14" s="23">
        <v>2000</v>
      </c>
      <c r="I14" s="23">
        <v>2001</v>
      </c>
      <c r="J14" s="23">
        <v>2002</v>
      </c>
      <c r="K14" s="23">
        <v>2003</v>
      </c>
      <c r="L14" s="23">
        <v>2004</v>
      </c>
      <c r="M14" s="23">
        <v>2005</v>
      </c>
      <c r="N14" s="23">
        <v>2006</v>
      </c>
      <c r="O14" s="23">
        <v>2007</v>
      </c>
      <c r="P14" s="23">
        <v>2008</v>
      </c>
      <c r="Q14" s="23">
        <v>2009</v>
      </c>
      <c r="R14" s="23">
        <v>2010</v>
      </c>
      <c r="S14" s="23">
        <v>2011</v>
      </c>
      <c r="T14" s="23">
        <v>2012</v>
      </c>
      <c r="U14" s="23">
        <v>2013</v>
      </c>
      <c r="V14" s="23">
        <v>2014</v>
      </c>
      <c r="W14" s="23">
        <v>2015</v>
      </c>
      <c r="X14" s="23">
        <v>2016</v>
      </c>
      <c r="Y14" s="23">
        <v>2017</v>
      </c>
      <c r="Z14" s="23">
        <v>2018</v>
      </c>
      <c r="AA14" s="23">
        <v>2019</v>
      </c>
      <c r="AB14" s="23">
        <v>2020</v>
      </c>
      <c r="AC14" s="23">
        <v>2021</v>
      </c>
    </row>
    <row r="15" spans="2:30" x14ac:dyDescent="0.3">
      <c r="B15" s="16" t="s">
        <v>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2:30" x14ac:dyDescent="0.3">
      <c r="B16" s="17" t="s">
        <v>3</v>
      </c>
      <c r="C16" s="10">
        <v>0</v>
      </c>
      <c r="D16" s="10">
        <v>0.20394112728450678</v>
      </c>
      <c r="E16" s="10">
        <v>0.40610707617865177</v>
      </c>
      <c r="F16" s="10">
        <v>0.60652092395185819</v>
      </c>
      <c r="G16" s="10">
        <v>0.80520534959428636</v>
      </c>
      <c r="H16" s="10">
        <v>1.0021826423720399</v>
      </c>
      <c r="I16" s="10">
        <v>1.1974747101628203</v>
      </c>
      <c r="J16" s="10">
        <v>1.3911030875785202</v>
      </c>
      <c r="K16" s="10">
        <v>1.5830889438811286</v>
      </c>
      <c r="L16" s="10">
        <v>1.7734530906980306</v>
      </c>
      <c r="M16" s="10">
        <v>1.962215989542613</v>
      </c>
      <c r="N16" s="10">
        <v>2.1493977591458915</v>
      </c>
      <c r="O16" s="10">
        <v>2.3350181826046637</v>
      </c>
      <c r="P16" s="10">
        <v>2.519096714351543</v>
      </c>
      <c r="Q16" s="10">
        <v>2.7016524869520002</v>
      </c>
      <c r="R16" s="10">
        <v>2.8827043177334306</v>
      </c>
      <c r="S16" s="10">
        <v>2.8763839620308276</v>
      </c>
      <c r="T16" s="10">
        <v>2.8700912605719382</v>
      </c>
      <c r="U16" s="10">
        <v>2.8638260322543498</v>
      </c>
      <c r="V16" s="10">
        <v>2.8575880975535459</v>
      </c>
      <c r="W16" s="10">
        <v>2.8513772785057583</v>
      </c>
      <c r="X16" s="10">
        <v>2.8451933986910438</v>
      </c>
      <c r="Y16" s="10">
        <v>2.8390362832165792</v>
      </c>
      <c r="Z16" s="10">
        <v>2.8329057587001727</v>
      </c>
      <c r="AA16" s="10">
        <v>2.8268016532539906</v>
      </c>
      <c r="AB16" s="10">
        <v>2.8207237964684899</v>
      </c>
      <c r="AC16" s="10">
        <v>2.814672019396562</v>
      </c>
    </row>
    <row r="17" spans="2:29" x14ac:dyDescent="0.3">
      <c r="B17" s="18" t="s">
        <v>2</v>
      </c>
      <c r="C17" s="10">
        <v>0</v>
      </c>
      <c r="D17" s="10">
        <v>0.23317964565712046</v>
      </c>
      <c r="E17" s="10">
        <v>0.46432961013342888</v>
      </c>
      <c r="F17" s="10">
        <v>0.69347627922750921</v>
      </c>
      <c r="G17" s="10">
        <v>0.92064558335839419</v>
      </c>
      <c r="H17" s="10">
        <v>1.145863007347327</v>
      </c>
      <c r="I17" s="10">
        <v>1.3691535999484585</v>
      </c>
      <c r="J17" s="10">
        <v>1.5905419831359731</v>
      </c>
      <c r="K17" s="10">
        <v>1.8100523611548656</v>
      </c>
      <c r="L17" s="10">
        <v>2.0277085293423669</v>
      </c>
      <c r="M17" s="10">
        <v>2.2435338827267617</v>
      </c>
      <c r="N17" s="10">
        <v>2.4575514244101297</v>
      </c>
      <c r="O17" s="10">
        <v>2.6697837737413161</v>
      </c>
      <c r="P17" s="10">
        <v>2.88025317428523</v>
      </c>
      <c r="Q17" s="10">
        <v>3.0889815015943749</v>
      </c>
      <c r="R17" s="10">
        <v>3.2959902707882982</v>
      </c>
      <c r="S17" s="10">
        <v>3.5080147006254885</v>
      </c>
      <c r="T17" s="10">
        <v>3.7191114334260047</v>
      </c>
      <c r="U17" s="10">
        <v>3.9292865445023195</v>
      </c>
      <c r="V17" s="10">
        <v>4.1385460562343566</v>
      </c>
      <c r="W17" s="10">
        <v>4.3468959386447228</v>
      </c>
      <c r="X17" s="10">
        <v>4.5543421099664529</v>
      </c>
      <c r="Y17" s="10">
        <v>4.7608904372033827</v>
      </c>
      <c r="Z17" s="10">
        <v>4.9665467366832656</v>
      </c>
      <c r="AA17" s="10">
        <v>5.1713167746037279</v>
      </c>
      <c r="AB17" s="10">
        <v>5.3752062675711976</v>
      </c>
      <c r="AC17" s="10">
        <v>5.5782208831328788</v>
      </c>
    </row>
    <row r="18" spans="2:29" x14ac:dyDescent="0.3">
      <c r="B18" s="8" t="s">
        <v>6</v>
      </c>
      <c r="C18" s="10">
        <v>100</v>
      </c>
      <c r="D18" s="10">
        <v>96.792376227921523</v>
      </c>
      <c r="E18" s="10">
        <v>94.841205867013514</v>
      </c>
      <c r="F18" s="10">
        <v>91.920488827961023</v>
      </c>
      <c r="G18" s="10">
        <v>85.815332371193946</v>
      </c>
      <c r="H18" s="10">
        <v>87.400966307964296</v>
      </c>
      <c r="I18" s="10">
        <v>79.54490823141451</v>
      </c>
      <c r="J18" s="10">
        <v>78.070706888155271</v>
      </c>
      <c r="K18" s="10">
        <v>70.248037246542978</v>
      </c>
      <c r="L18" s="10">
        <v>68.641713163743248</v>
      </c>
      <c r="M18" s="10">
        <v>63.19022848725384</v>
      </c>
      <c r="N18" s="10">
        <v>59.225798763551396</v>
      </c>
      <c r="O18" s="10">
        <v>57.934480538456313</v>
      </c>
      <c r="P18" s="10">
        <v>50.940752995787363</v>
      </c>
      <c r="Q18" s="10">
        <v>45.344852078622566</v>
      </c>
      <c r="R18" s="10">
        <v>42.546761631792798</v>
      </c>
      <c r="S18" s="10">
        <v>33.123531177025939</v>
      </c>
      <c r="T18" s="10">
        <v>31.115485234135289</v>
      </c>
      <c r="U18" s="10">
        <v>30.746382550294125</v>
      </c>
      <c r="V18" s="10">
        <v>28.573064662045205</v>
      </c>
      <c r="W18" s="10">
        <v>24.297316863382722</v>
      </c>
      <c r="X18" s="10">
        <v>23.540744000201183</v>
      </c>
      <c r="Y18" s="10">
        <v>20.424580489139686</v>
      </c>
      <c r="Z18" s="10">
        <v>21.032702643840899</v>
      </c>
      <c r="AA18" s="10">
        <v>23.038905809395008</v>
      </c>
      <c r="AB18" s="10">
        <v>17.941035818741469</v>
      </c>
      <c r="AC18" s="10">
        <v>17.850468675093726</v>
      </c>
    </row>
    <row r="19" spans="2:29" x14ac:dyDescent="0.3">
      <c r="B19" s="6" t="s">
        <v>36</v>
      </c>
      <c r="C19" s="10">
        <v>0</v>
      </c>
      <c r="D19" s="10">
        <v>3.6203621275857425</v>
      </c>
      <c r="E19" s="10">
        <v>7.2047715304141473</v>
      </c>
      <c r="F19" s="10">
        <v>9.0340874798513138</v>
      </c>
      <c r="G19" s="10">
        <v>13.076046570704531</v>
      </c>
      <c r="H19" s="10">
        <v>8.8219094854874101</v>
      </c>
      <c r="I19" s="10">
        <v>14.396029901808586</v>
      </c>
      <c r="J19" s="10">
        <v>14.988979648208739</v>
      </c>
      <c r="K19" s="10">
        <v>21.901798846673191</v>
      </c>
      <c r="L19" s="10">
        <v>21.668817915179812</v>
      </c>
      <c r="M19" s="10">
        <v>22.950470812201392</v>
      </c>
      <c r="N19" s="10">
        <v>22.534619552190986</v>
      </c>
      <c r="O19" s="10">
        <v>21.504364584624945</v>
      </c>
      <c r="P19" s="10">
        <v>28.115314185434492</v>
      </c>
      <c r="Q19" s="10">
        <v>34.204313796193901</v>
      </c>
      <c r="R19" s="10">
        <v>36.908876250634506</v>
      </c>
      <c r="S19" s="10">
        <v>44.980529397976674</v>
      </c>
      <c r="T19" s="10">
        <v>46.094806951320841</v>
      </c>
      <c r="U19" s="10">
        <v>43.960975809437983</v>
      </c>
      <c r="V19" s="10">
        <v>42.755262289049256</v>
      </c>
      <c r="W19" s="10">
        <v>43.165626460110005</v>
      </c>
      <c r="X19" s="10">
        <v>39.697554146606372</v>
      </c>
      <c r="Y19" s="10">
        <v>37.986358730351945</v>
      </c>
      <c r="Z19" s="10">
        <v>32.240678110691192</v>
      </c>
      <c r="AA19" s="10">
        <v>25.183177990418727</v>
      </c>
      <c r="AB19" s="10">
        <v>24.889127356720664</v>
      </c>
      <c r="AC19" s="10">
        <v>19.907201367960596</v>
      </c>
    </row>
    <row r="20" spans="2:29" x14ac:dyDescent="0.3">
      <c r="B20" s="9" t="s">
        <v>5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2.6003339024232726</v>
      </c>
      <c r="X20" s="10">
        <v>6.7673432302507734</v>
      </c>
      <c r="Y20" s="10">
        <v>12.080467453942321</v>
      </c>
      <c r="Z20" s="10">
        <v>16.636270337120571</v>
      </c>
      <c r="AA20" s="10">
        <v>21.366617065877097</v>
      </c>
      <c r="AB20" s="10">
        <v>25.937752229751805</v>
      </c>
      <c r="AC20" s="10">
        <v>31.65054128981588</v>
      </c>
    </row>
    <row r="21" spans="2:29" x14ac:dyDescent="0.3">
      <c r="B21" s="13" t="s">
        <v>10</v>
      </c>
      <c r="C21" s="10">
        <v>0</v>
      </c>
      <c r="D21" s="10">
        <v>-0.8498591284489142</v>
      </c>
      <c r="E21" s="10">
        <v>-2.9164140837397481</v>
      </c>
      <c r="F21" s="10">
        <v>-2.2545735109917269</v>
      </c>
      <c r="G21" s="10">
        <v>-0.61722987485117387</v>
      </c>
      <c r="H21" s="10">
        <v>1.6290785568289219</v>
      </c>
      <c r="I21" s="10">
        <v>3.4924335566656111</v>
      </c>
      <c r="J21" s="10">
        <v>3.9586683929214912</v>
      </c>
      <c r="K21" s="10">
        <v>4.4570226017478367</v>
      </c>
      <c r="L21" s="10">
        <v>5.8883073010365514</v>
      </c>
      <c r="M21" s="10">
        <v>9.6535508282753817</v>
      </c>
      <c r="N21" s="10">
        <v>13.6326325007016</v>
      </c>
      <c r="O21" s="10">
        <v>15.556352920572763</v>
      </c>
      <c r="P21" s="10">
        <v>15.544582930141379</v>
      </c>
      <c r="Q21" s="10">
        <v>14.660200136637169</v>
      </c>
      <c r="R21" s="10">
        <v>14.365667529050963</v>
      </c>
      <c r="S21" s="10">
        <v>15.51154076234107</v>
      </c>
      <c r="T21" s="10">
        <v>16.200505120545934</v>
      </c>
      <c r="U21" s="10">
        <v>18.499529063511218</v>
      </c>
      <c r="V21" s="10">
        <v>21.675538895117626</v>
      </c>
      <c r="W21" s="10">
        <v>22.738449556933517</v>
      </c>
      <c r="X21" s="10">
        <v>22.594823114284171</v>
      </c>
      <c r="Y21" s="10">
        <v>21.908666606146099</v>
      </c>
      <c r="Z21" s="10">
        <v>22.2908964129639</v>
      </c>
      <c r="AA21" s="10">
        <v>22.413180706451456</v>
      </c>
      <c r="AB21" s="10">
        <v>23.036154530746376</v>
      </c>
      <c r="AC21" s="10">
        <v>22.198895764600348</v>
      </c>
    </row>
    <row r="22" spans="2:29" x14ac:dyDescent="0.3">
      <c r="B22" s="1" t="s">
        <v>4</v>
      </c>
      <c r="C22" s="10">
        <v>100</v>
      </c>
      <c r="D22" s="10">
        <v>99.999999999999986</v>
      </c>
      <c r="E22" s="10">
        <v>99.999999999999986</v>
      </c>
      <c r="F22" s="10">
        <v>99.999999999999986</v>
      </c>
      <c r="G22" s="10">
        <v>99.999999999999986</v>
      </c>
      <c r="H22" s="10">
        <v>99.999999999999986</v>
      </c>
      <c r="I22" s="10">
        <v>100</v>
      </c>
      <c r="J22" s="10">
        <v>100</v>
      </c>
      <c r="K22" s="10">
        <v>100</v>
      </c>
      <c r="L22" s="10">
        <v>100.00000000000003</v>
      </c>
      <c r="M22" s="10">
        <v>100</v>
      </c>
      <c r="N22" s="10">
        <v>100</v>
      </c>
      <c r="O22" s="10">
        <v>100</v>
      </c>
      <c r="P22" s="10">
        <v>100</v>
      </c>
      <c r="Q22" s="10">
        <v>100.00000000000001</v>
      </c>
      <c r="R22" s="10">
        <v>100</v>
      </c>
      <c r="S22" s="10">
        <v>100</v>
      </c>
      <c r="T22" s="10">
        <v>100</v>
      </c>
      <c r="U22" s="10">
        <v>100</v>
      </c>
      <c r="V22" s="10">
        <v>99.999999999999986</v>
      </c>
      <c r="W22" s="10">
        <v>100</v>
      </c>
      <c r="X22" s="10">
        <v>99.999999999999986</v>
      </c>
      <c r="Y22" s="10">
        <v>100.00000000000001</v>
      </c>
      <c r="Z22" s="10">
        <v>100</v>
      </c>
      <c r="AA22" s="10">
        <v>100</v>
      </c>
      <c r="AB22" s="10">
        <v>100</v>
      </c>
      <c r="AC22" s="10">
        <v>100</v>
      </c>
    </row>
    <row r="23" spans="2:29" x14ac:dyDescent="0.3">
      <c r="B23" s="11"/>
    </row>
    <row r="24" spans="2:29" x14ac:dyDescent="0.3">
      <c r="B24" s="11"/>
    </row>
    <row r="25" spans="2:29" x14ac:dyDescent="0.3">
      <c r="B25" s="11"/>
    </row>
    <row r="26" spans="2:29" x14ac:dyDescent="0.3">
      <c r="B26" s="11"/>
    </row>
    <row r="27" spans="2:29" x14ac:dyDescent="0.3">
      <c r="B27" s="11"/>
    </row>
    <row r="28" spans="2:29" x14ac:dyDescent="0.3">
      <c r="B28" s="11"/>
    </row>
    <row r="29" spans="2:29" x14ac:dyDescent="0.3">
      <c r="B29" s="11"/>
      <c r="C29" s="5"/>
    </row>
    <row r="30" spans="2:29" x14ac:dyDescent="0.3">
      <c r="B30" s="11"/>
    </row>
    <row r="31" spans="2:29" x14ac:dyDescent="0.3">
      <c r="B31" s="11"/>
    </row>
    <row r="32" spans="2:29" x14ac:dyDescent="0.3">
      <c r="B32" s="11"/>
    </row>
    <row r="33" spans="2:2" x14ac:dyDescent="0.3">
      <c r="B33" s="11"/>
    </row>
    <row r="34" spans="2:2" x14ac:dyDescent="0.3">
      <c r="B34" s="11"/>
    </row>
    <row r="35" spans="2:2" x14ac:dyDescent="0.3">
      <c r="B35" s="11"/>
    </row>
    <row r="36" spans="2:2" x14ac:dyDescent="0.3">
      <c r="B36" s="11"/>
    </row>
    <row r="37" spans="2:2" x14ac:dyDescent="0.3">
      <c r="B37" s="11"/>
    </row>
    <row r="38" spans="2:2" x14ac:dyDescent="0.3">
      <c r="B38" s="11"/>
    </row>
    <row r="39" spans="2:2" x14ac:dyDescent="0.3">
      <c r="B39" s="11"/>
    </row>
    <row r="40" spans="2:2" x14ac:dyDescent="0.3">
      <c r="B40" s="11"/>
    </row>
    <row r="41" spans="2:2" x14ac:dyDescent="0.3">
      <c r="B41" s="11"/>
    </row>
    <row r="42" spans="2:2" x14ac:dyDescent="0.3">
      <c r="B42" s="11"/>
    </row>
    <row r="43" spans="2:2" x14ac:dyDescent="0.3">
      <c r="B43" s="11"/>
    </row>
    <row r="44" spans="2:2" x14ac:dyDescent="0.3">
      <c r="B44" s="11"/>
    </row>
    <row r="78" spans="21:29" x14ac:dyDescent="0.3">
      <c r="U78" s="12"/>
      <c r="V78" s="12"/>
      <c r="W78" s="12"/>
      <c r="X78" s="12"/>
      <c r="Y78" s="12"/>
      <c r="Z78" s="12"/>
      <c r="AA78" s="12"/>
      <c r="AB78" s="12"/>
      <c r="AC78" s="12"/>
    </row>
    <row r="79" spans="21:29" x14ac:dyDescent="0.3">
      <c r="U79" s="12"/>
      <c r="V79" s="12"/>
      <c r="W79" s="12"/>
      <c r="X79" s="12"/>
      <c r="Y79" s="12"/>
      <c r="Z79" s="12"/>
      <c r="AA79" s="12"/>
      <c r="AB79" s="12"/>
      <c r="AC79" s="12"/>
    </row>
    <row r="80" spans="21:29" x14ac:dyDescent="0.3">
      <c r="U80" s="12"/>
      <c r="V80" s="12"/>
      <c r="W80" s="12"/>
      <c r="X80" s="12"/>
      <c r="Y80" s="12"/>
      <c r="Z80" s="12"/>
      <c r="AA80" s="12"/>
      <c r="AB80" s="12"/>
      <c r="AC80" s="12"/>
    </row>
    <row r="81" spans="21:29" x14ac:dyDescent="0.3">
      <c r="U81" s="12"/>
      <c r="V81" s="12"/>
      <c r="W81" s="12"/>
      <c r="X81" s="12"/>
      <c r="Y81" s="12"/>
      <c r="Z81" s="12"/>
      <c r="AA81" s="12"/>
      <c r="AB81" s="12"/>
      <c r="AC81" s="12"/>
    </row>
    <row r="82" spans="21:29" x14ac:dyDescent="0.3">
      <c r="U82" s="12"/>
      <c r="V82" s="12"/>
      <c r="W82" s="12"/>
      <c r="X82" s="12"/>
      <c r="Y82" s="12"/>
      <c r="Z82" s="12"/>
      <c r="AA82" s="12"/>
      <c r="AB82" s="12"/>
      <c r="AC82" s="12"/>
    </row>
    <row r="83" spans="21:29" x14ac:dyDescent="0.3">
      <c r="U83" s="12"/>
      <c r="V83" s="12"/>
      <c r="W83" s="12"/>
      <c r="X83" s="12"/>
      <c r="Y83" s="12"/>
      <c r="Z83" s="12"/>
      <c r="AA83" s="12"/>
      <c r="AB83" s="12"/>
      <c r="AC83" s="12"/>
    </row>
    <row r="84" spans="21:29" x14ac:dyDescent="0.3">
      <c r="U84" s="12"/>
      <c r="V84" s="12"/>
      <c r="W84" s="12"/>
      <c r="X84" s="12"/>
      <c r="Y84" s="12"/>
      <c r="Z84" s="12"/>
      <c r="AA84" s="12"/>
      <c r="AB84" s="12"/>
      <c r="AC84" s="12"/>
    </row>
    <row r="85" spans="21:29" x14ac:dyDescent="0.3">
      <c r="U85" s="12"/>
      <c r="V85" s="12"/>
      <c r="W85" s="12"/>
      <c r="X85" s="12"/>
      <c r="Y85" s="12"/>
      <c r="Z85" s="12"/>
      <c r="AA85" s="12"/>
      <c r="AB85" s="12"/>
      <c r="AC85" s="12"/>
    </row>
    <row r="86" spans="21:29" x14ac:dyDescent="0.3">
      <c r="U86" s="12"/>
      <c r="V86" s="12"/>
      <c r="W86" s="12"/>
      <c r="X86" s="12"/>
      <c r="Y86" s="12"/>
      <c r="Z86" s="12"/>
      <c r="AA86" s="12"/>
      <c r="AB86" s="12"/>
      <c r="AC86" s="12"/>
    </row>
    <row r="87" spans="21:29" x14ac:dyDescent="0.3">
      <c r="U87" s="12"/>
      <c r="V87" s="12"/>
      <c r="W87" s="12"/>
      <c r="X87" s="12"/>
      <c r="Y87" s="12"/>
      <c r="Z87" s="12"/>
      <c r="AA87" s="12"/>
      <c r="AB87" s="12"/>
      <c r="AC87" s="12"/>
    </row>
    <row r="88" spans="21:29" x14ac:dyDescent="0.3">
      <c r="U88" s="12"/>
      <c r="V88" s="12"/>
      <c r="W88" s="12"/>
      <c r="X88" s="12"/>
      <c r="Y88" s="12"/>
      <c r="Z88" s="12"/>
      <c r="AA88" s="12"/>
      <c r="AB88" s="12"/>
      <c r="AC88" s="12"/>
    </row>
    <row r="89" spans="21:29" x14ac:dyDescent="0.3">
      <c r="U89" s="12"/>
      <c r="V89" s="12"/>
      <c r="W89" s="12"/>
      <c r="X89" s="12"/>
      <c r="Y89" s="12"/>
      <c r="Z89" s="12"/>
      <c r="AA89" s="12"/>
      <c r="AB89" s="12"/>
      <c r="AC89" s="12"/>
    </row>
    <row r="90" spans="21:29" x14ac:dyDescent="0.3">
      <c r="U90" s="12"/>
      <c r="V90" s="12"/>
      <c r="W90" s="12"/>
      <c r="X90" s="12"/>
      <c r="Y90" s="12"/>
      <c r="Z90" s="12"/>
      <c r="AA90" s="12"/>
      <c r="AB90" s="12"/>
      <c r="AC90" s="12"/>
    </row>
    <row r="91" spans="21:29" x14ac:dyDescent="0.3">
      <c r="U91" s="12"/>
      <c r="V91" s="12"/>
      <c r="W91" s="12"/>
      <c r="X91" s="12"/>
      <c r="Y91" s="12"/>
      <c r="Z91" s="12"/>
      <c r="AA91" s="12"/>
      <c r="AB91" s="12"/>
      <c r="AC91" s="12"/>
    </row>
    <row r="92" spans="21:29" x14ac:dyDescent="0.3">
      <c r="U92" s="12"/>
      <c r="V92" s="12"/>
      <c r="W92" s="12"/>
      <c r="X92" s="12"/>
      <c r="Y92" s="12"/>
      <c r="Z92" s="12"/>
      <c r="AA92" s="12"/>
      <c r="AB92" s="12"/>
      <c r="AC92" s="12"/>
    </row>
    <row r="93" spans="21:29" x14ac:dyDescent="0.3">
      <c r="U93" s="12"/>
      <c r="V93" s="12"/>
      <c r="W93" s="12"/>
      <c r="X93" s="12"/>
      <c r="Y93" s="12"/>
      <c r="Z93" s="12"/>
      <c r="AA93" s="12"/>
      <c r="AB93" s="12"/>
      <c r="AC93" s="12"/>
    </row>
  </sheetData>
  <phoneticPr fontId="3" type="noConversion"/>
  <pageMargins left="0.7" right="0.7" top="0.75" bottom="0.75" header="0.3" footer="0.3"/>
  <pageSetup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C398-862D-41AC-97B4-F6638097056E}">
  <dimension ref="A1:H18"/>
  <sheetViews>
    <sheetView zoomScale="85" zoomScaleNormal="85" workbookViewId="0">
      <selection activeCell="A20" sqref="A20"/>
    </sheetView>
  </sheetViews>
  <sheetFormatPr defaultRowHeight="15.6" x14ac:dyDescent="0.3"/>
  <cols>
    <col min="1" max="1" width="1.77734375" style="24" customWidth="1"/>
    <col min="2" max="2" width="42" style="25" bestFit="1" customWidth="1"/>
    <col min="3" max="4" width="6.33203125" style="25" bestFit="1" customWidth="1"/>
    <col min="5" max="5" width="7.88671875" style="25" bestFit="1" customWidth="1"/>
    <col min="6" max="6" width="4.21875" style="25" customWidth="1"/>
    <col min="7" max="7" width="123.44140625" style="25" bestFit="1" customWidth="1"/>
    <col min="8" max="8" width="7.5546875" style="25" bestFit="1" customWidth="1"/>
    <col min="9" max="9" width="26.5546875" style="25" bestFit="1" customWidth="1"/>
    <col min="10" max="11" width="6.33203125" style="25" bestFit="1" customWidth="1"/>
    <col min="12" max="12" width="20" style="25" bestFit="1" customWidth="1"/>
    <col min="13" max="16384" width="8.88671875" style="25"/>
  </cols>
  <sheetData>
    <row r="1" spans="2:8" x14ac:dyDescent="0.3">
      <c r="B1" s="11"/>
      <c r="G1" s="4"/>
      <c r="H1" s="11"/>
    </row>
    <row r="2" spans="2:8" x14ac:dyDescent="0.3">
      <c r="B2" s="7" t="s">
        <v>43</v>
      </c>
      <c r="C2" s="11"/>
      <c r="D2" s="11"/>
      <c r="G2" s="7" t="s">
        <v>37</v>
      </c>
    </row>
    <row r="3" spans="2:8" x14ac:dyDescent="0.3">
      <c r="B3" s="22" t="s">
        <v>1</v>
      </c>
      <c r="C3" s="23">
        <v>2020</v>
      </c>
      <c r="D3" s="23">
        <v>2021</v>
      </c>
      <c r="E3" s="23" t="s">
        <v>39</v>
      </c>
      <c r="G3" s="4" t="s">
        <v>38</v>
      </c>
    </row>
    <row r="4" spans="2:8" x14ac:dyDescent="0.3">
      <c r="B4" s="8" t="s">
        <v>6</v>
      </c>
      <c r="C4" s="3">
        <v>42.647353703185132</v>
      </c>
      <c r="D4" s="3">
        <v>42.261537772956217</v>
      </c>
      <c r="E4" s="3">
        <f t="shared" ref="E4:E9" si="0">D4-C4</f>
        <v>-0.38581593022891525</v>
      </c>
      <c r="G4" s="4" t="s">
        <v>46</v>
      </c>
    </row>
    <row r="5" spans="2:8" x14ac:dyDescent="0.3">
      <c r="B5" s="6" t="s">
        <v>36</v>
      </c>
      <c r="C5" s="3">
        <v>17.44617924387164</v>
      </c>
      <c r="D5" s="3">
        <v>13.919173050164474</v>
      </c>
      <c r="E5" s="3">
        <f t="shared" si="0"/>
        <v>-3.5270061937071659</v>
      </c>
      <c r="G5" s="4" t="s">
        <v>47</v>
      </c>
    </row>
    <row r="6" spans="2:8" x14ac:dyDescent="0.3">
      <c r="B6" s="9" t="s">
        <v>5</v>
      </c>
      <c r="C6" s="3">
        <v>73.730909972853027</v>
      </c>
      <c r="D6" s="3">
        <v>77.643732096789108</v>
      </c>
      <c r="E6" s="3">
        <f t="shared" si="0"/>
        <v>3.9128221239360812</v>
      </c>
      <c r="G6" s="4" t="s">
        <v>48</v>
      </c>
    </row>
    <row r="7" spans="2:8" x14ac:dyDescent="0.3">
      <c r="B7" s="13" t="s">
        <v>10</v>
      </c>
      <c r="C7" s="3">
        <v>0</v>
      </c>
      <c r="D7" s="3">
        <v>0</v>
      </c>
      <c r="E7" s="3">
        <f t="shared" si="0"/>
        <v>0</v>
      </c>
      <c r="G7" s="4" t="s">
        <v>49</v>
      </c>
    </row>
    <row r="8" spans="2:8" x14ac:dyDescent="0.3">
      <c r="B8" s="15" t="s">
        <v>9</v>
      </c>
      <c r="C8" s="3">
        <v>6.3551779033432823</v>
      </c>
      <c r="D8" s="3">
        <v>6.5031133442850226</v>
      </c>
      <c r="E8" s="3">
        <f t="shared" si="0"/>
        <v>0.14793544094174038</v>
      </c>
      <c r="G8" s="4" t="s">
        <v>50</v>
      </c>
    </row>
    <row r="9" spans="2:8" x14ac:dyDescent="0.3">
      <c r="B9" s="14" t="s">
        <v>61</v>
      </c>
      <c r="C9" s="3">
        <v>1.567601115926994</v>
      </c>
      <c r="D9" s="3">
        <v>1.4196656749852536</v>
      </c>
      <c r="E9" s="3">
        <f t="shared" si="0"/>
        <v>-0.14793544094174038</v>
      </c>
      <c r="G9" s="4" t="s">
        <v>62</v>
      </c>
    </row>
    <row r="10" spans="2:8" x14ac:dyDescent="0.3">
      <c r="G10" s="7"/>
    </row>
    <row r="11" spans="2:8" x14ac:dyDescent="0.3">
      <c r="G11" s="7"/>
    </row>
    <row r="12" spans="2:8" x14ac:dyDescent="0.3">
      <c r="B12" s="7" t="s">
        <v>44</v>
      </c>
      <c r="G12" s="7" t="s">
        <v>45</v>
      </c>
    </row>
    <row r="13" spans="2:8" x14ac:dyDescent="0.3">
      <c r="B13" s="22" t="s">
        <v>1</v>
      </c>
      <c r="C13" s="23">
        <v>2020</v>
      </c>
      <c r="D13" s="23">
        <v>2021</v>
      </c>
      <c r="E13" s="23" t="s">
        <v>39</v>
      </c>
      <c r="G13" s="4" t="s">
        <v>38</v>
      </c>
    </row>
    <row r="14" spans="2:8" x14ac:dyDescent="0.3">
      <c r="B14" s="8" t="s">
        <v>6</v>
      </c>
      <c r="C14" s="3">
        <v>1.6662172457183209</v>
      </c>
      <c r="D14" s="3">
        <v>1.6613705271553907</v>
      </c>
      <c r="E14" s="21">
        <f>D14-C14</f>
        <v>-4.8467185629301746E-3</v>
      </c>
      <c r="G14" s="4" t="s">
        <v>51</v>
      </c>
    </row>
    <row r="15" spans="2:8" x14ac:dyDescent="0.3">
      <c r="B15" s="6" t="s">
        <v>36</v>
      </c>
      <c r="C15" s="3">
        <v>2.3114993834038682</v>
      </c>
      <c r="D15" s="3">
        <v>1.8527937967826809</v>
      </c>
      <c r="E15" s="3">
        <f>D15-C15</f>
        <v>-0.45870558662118732</v>
      </c>
      <c r="G15" s="4" t="s">
        <v>52</v>
      </c>
    </row>
    <row r="16" spans="2:8" x14ac:dyDescent="0.3">
      <c r="B16" s="9" t="s">
        <v>5</v>
      </c>
      <c r="C16" s="3">
        <v>2.4088871187267351</v>
      </c>
      <c r="D16" s="3">
        <v>2.9457644740041413</v>
      </c>
      <c r="E16" s="3">
        <f>D16-C16</f>
        <v>0.53687735527740621</v>
      </c>
      <c r="G16" s="4" t="s">
        <v>53</v>
      </c>
    </row>
    <row r="17" spans="2:7" x14ac:dyDescent="0.3">
      <c r="B17" s="13" t="s">
        <v>10</v>
      </c>
      <c r="C17" s="3">
        <v>2.1394103630330057</v>
      </c>
      <c r="D17" s="3">
        <v>2.0660853129397179</v>
      </c>
      <c r="E17" s="3">
        <f>D17-C17</f>
        <v>-7.3325050093287825E-2</v>
      </c>
      <c r="G17" s="4" t="s">
        <v>54</v>
      </c>
    </row>
    <row r="18" spans="2:7" x14ac:dyDescent="0.3">
      <c r="G18" s="7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N Chart</vt:lpstr>
      <vt:lpstr>P Chart</vt:lpstr>
      <vt:lpstr>Reporting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 Zhang</dc:creator>
  <cp:lastModifiedBy>Qian Zhang</cp:lastModifiedBy>
  <dcterms:created xsi:type="dcterms:W3CDTF">2015-06-05T18:17:20Z</dcterms:created>
  <dcterms:modified xsi:type="dcterms:W3CDTF">2023-03-01T18:50:54Z</dcterms:modified>
</cp:coreProperties>
</file>