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gc98694\Documents\Bay Program Coordination\Federal Facilities\WIP III\"/>
    </mc:Choice>
  </mc:AlternateContent>
  <bookViews>
    <workbookView xWindow="0" yWindow="0" windowWidth="19200" windowHeight="11460"/>
  </bookViews>
  <sheets>
    <sheet name="Federal LAP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3" i="1"/>
</calcChain>
</file>

<file path=xl/sharedStrings.xml><?xml version="1.0" encoding="utf-8"?>
<sst xmlns="http://schemas.openxmlformats.org/spreadsheetml/2006/main" count="83" uniqueCount="29">
  <si>
    <t>WIP 2</t>
  </si>
  <si>
    <t>Department of Defense</t>
  </si>
  <si>
    <t>Agriculture</t>
  </si>
  <si>
    <t>Developed</t>
  </si>
  <si>
    <t>Natural</t>
  </si>
  <si>
    <t>Septic</t>
  </si>
  <si>
    <t>Department of Defense Total</t>
  </si>
  <si>
    <t>General Services Administration</t>
  </si>
  <si>
    <t>General Services Administration Total</t>
  </si>
  <si>
    <t>National Aeronautics and Space Administration</t>
  </si>
  <si>
    <t>National Aeronautics and Space Administration Total</t>
  </si>
  <si>
    <t>National Park Service</t>
  </si>
  <si>
    <t>National Park Service Total</t>
  </si>
  <si>
    <t>Other Federal Land</t>
  </si>
  <si>
    <t>Other Federal Land Total</t>
  </si>
  <si>
    <t>Smithsonian Institution</t>
  </si>
  <si>
    <t>Smithsonian Institution Total</t>
  </si>
  <si>
    <t>US Fish and Wildlife Service</t>
  </si>
  <si>
    <t>US Fish and Wildlife Service Total</t>
  </si>
  <si>
    <t>US Forest Service</t>
  </si>
  <si>
    <t>US Forest Service Total</t>
  </si>
  <si>
    <t>Grand Total</t>
  </si>
  <si>
    <t>Reduction</t>
  </si>
  <si>
    <t>Nitrogen</t>
  </si>
  <si>
    <t>Phosphorus</t>
  </si>
  <si>
    <t>Local Area Planning Goals (LAPG) for</t>
  </si>
  <si>
    <t>Federal Agency Owned Lands in Virginia</t>
  </si>
  <si>
    <t>Sector</t>
  </si>
  <si>
    <r>
      <rPr>
        <b/>
        <sz val="11"/>
        <color theme="1"/>
        <rFont val="Calibri"/>
        <family val="2"/>
        <scheme val="minor"/>
      </rPr>
      <t xml:space="preserve">The reduction goals in the LAPG Table above are in addition to the following requirements for Federal Lands:
</t>
    </r>
    <r>
      <rPr>
        <sz val="11"/>
        <color theme="1"/>
        <rFont val="Calibri"/>
        <family val="2"/>
        <scheme val="minor"/>
      </rPr>
      <t>Meet all regulatory requirements (MS4, Industrial Stormwater, Wastewater, Erosion and Sediment Control, Post-Construction Stormwater, Chesapeake Bay Preservation Act).
Reduce loads from all agency owned lands managed for agricultural use (45% Nitrogen reduction goal from 2017 levels).
Reduce loads from all onsite systems (septic and alternative onsite systems) on federal agency owned lands (6% Nitrogen reduction goal from 2017 levels).
Ensure that any forest harvesting is accompanied by implementation of the full suite of silviculture water quality practices.
Account for and offset any load changes resulting from changes in land use through time.
Account for and offset the load changes on federal agency owned lands resulting from climate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</si>
</sst>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s>
  <borders count="20">
    <border>
      <left/>
      <right/>
      <top/>
      <bottom/>
      <diagonal/>
    </border>
    <border>
      <left/>
      <right/>
      <top/>
      <bottom style="thin">
        <color theme="4" tint="0.39997558519241921"/>
      </bottom>
      <diagonal/>
    </border>
    <border>
      <left/>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theme="4" tint="0.39997558519241921"/>
      </bottom>
      <diagonal/>
    </border>
    <border>
      <left/>
      <right style="medium">
        <color indexed="64"/>
      </right>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top style="thin">
        <color theme="4"/>
      </top>
      <bottom style="thin">
        <color theme="4"/>
      </bottom>
      <diagonal/>
    </border>
    <border>
      <left/>
      <right style="medium">
        <color indexed="64"/>
      </right>
      <top style="thin">
        <color theme="4"/>
      </top>
      <bottom style="thin">
        <color theme="4"/>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4" tint="0.39997558519241921"/>
      </bottom>
      <diagonal/>
    </border>
    <border>
      <left style="medium">
        <color indexed="64"/>
      </left>
      <right style="medium">
        <color indexed="64"/>
      </right>
      <top/>
      <bottom/>
      <diagonal/>
    </border>
    <border>
      <left style="medium">
        <color indexed="64"/>
      </left>
      <right style="medium">
        <color indexed="64"/>
      </right>
      <top style="thin">
        <color theme="4"/>
      </top>
      <bottom style="thin">
        <color theme="4"/>
      </bottom>
      <diagonal/>
    </border>
    <border>
      <left style="medium">
        <color indexed="64"/>
      </left>
      <right style="medium">
        <color indexed="64"/>
      </right>
      <top style="thin">
        <color theme="4" tint="0.39997558519241921"/>
      </top>
      <bottom style="medium">
        <color indexed="64"/>
      </bottom>
      <diagonal/>
    </border>
  </borders>
  <cellStyleXfs count="1">
    <xf numFmtId="0" fontId="0" fillId="0" borderId="0"/>
  </cellStyleXfs>
  <cellXfs count="29">
    <xf numFmtId="0" fontId="0" fillId="0" borderId="0" xfId="0"/>
    <xf numFmtId="164" fontId="0" fillId="0" borderId="8" xfId="0" applyNumberFormat="1" applyBorder="1"/>
    <xf numFmtId="164" fontId="0" fillId="0" borderId="0" xfId="0" applyNumberFormat="1" applyBorder="1"/>
    <xf numFmtId="164" fontId="0" fillId="0" borderId="9" xfId="0" applyNumberFormat="1" applyBorder="1"/>
    <xf numFmtId="164" fontId="1" fillId="2" borderId="12" xfId="0" applyNumberFormat="1" applyFont="1" applyFill="1" applyBorder="1"/>
    <xf numFmtId="164" fontId="1" fillId="2" borderId="13" xfId="0" applyNumberFormat="1" applyFont="1" applyFill="1" applyBorder="1"/>
    <xf numFmtId="164" fontId="1" fillId="2" borderId="14" xfId="0" applyNumberFormat="1" applyFont="1" applyFill="1" applyBorder="1"/>
    <xf numFmtId="0" fontId="1" fillId="0" borderId="8" xfId="0" applyFont="1" applyBorder="1" applyAlignment="1">
      <alignment horizontal="left"/>
    </xf>
    <xf numFmtId="0" fontId="1" fillId="0" borderId="6" xfId="0" applyFont="1" applyBorder="1" applyAlignment="1">
      <alignment horizontal="left"/>
    </xf>
    <xf numFmtId="0" fontId="1" fillId="2" borderId="12" xfId="0" applyFont="1" applyFill="1" applyBorder="1" applyAlignment="1">
      <alignment horizontal="left"/>
    </xf>
    <xf numFmtId="0" fontId="1" fillId="2" borderId="6" xfId="0" applyFont="1" applyFill="1" applyBorder="1" applyAlignment="1">
      <alignment horizontal="center"/>
    </xf>
    <xf numFmtId="0" fontId="1" fillId="2" borderId="1" xfId="0" applyFont="1" applyFill="1" applyBorder="1" applyAlignment="1">
      <alignment horizontal="center"/>
    </xf>
    <xf numFmtId="0" fontId="1" fillId="2" borderId="7" xfId="0" applyFont="1" applyFill="1" applyBorder="1" applyAlignment="1">
      <alignment horizontal="center"/>
    </xf>
    <xf numFmtId="0" fontId="1" fillId="2" borderId="15" xfId="0" applyFont="1" applyFill="1" applyBorder="1"/>
    <xf numFmtId="0" fontId="1" fillId="2" borderId="16" xfId="0" applyFont="1" applyFill="1" applyBorder="1"/>
    <xf numFmtId="0" fontId="0" fillId="0" borderId="17" xfId="0" applyBorder="1" applyAlignment="1">
      <alignment horizontal="left"/>
    </xf>
    <xf numFmtId="0" fontId="1" fillId="2" borderId="19" xfId="0" applyFont="1" applyFill="1" applyBorder="1"/>
    <xf numFmtId="0" fontId="1" fillId="3" borderId="10" xfId="0" applyFont="1" applyFill="1" applyBorder="1" applyAlignment="1">
      <alignment horizontal="left"/>
    </xf>
    <xf numFmtId="0" fontId="1" fillId="3" borderId="18" xfId="0" applyFont="1" applyFill="1" applyBorder="1"/>
    <xf numFmtId="164" fontId="1" fillId="3" borderId="10" xfId="0" applyNumberFormat="1" applyFont="1" applyFill="1" applyBorder="1"/>
    <xf numFmtId="164" fontId="1" fillId="3" borderId="2" xfId="0" applyNumberFormat="1" applyFont="1" applyFill="1" applyBorder="1"/>
    <xf numFmtId="164" fontId="1" fillId="3" borderId="11" xfId="0" applyNumberFormat="1" applyFont="1" applyFill="1" applyBorder="1"/>
    <xf numFmtId="0" fontId="2" fillId="2" borderId="3" xfId="0" applyFont="1" applyFill="1" applyBorder="1"/>
    <xf numFmtId="0" fontId="2" fillId="2" borderId="6" xfId="0" applyFont="1" applyFill="1" applyBorder="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K45" sqref="K45"/>
    </sheetView>
  </sheetViews>
  <sheetFormatPr defaultRowHeight="15" x14ac:dyDescent="0.25"/>
  <cols>
    <col min="1" max="1" width="53.140625" customWidth="1"/>
    <col min="2" max="2" width="15.28515625" customWidth="1"/>
    <col min="3" max="8" width="12.7109375" customWidth="1"/>
  </cols>
  <sheetData>
    <row r="1" spans="1:8" ht="21" x14ac:dyDescent="0.35">
      <c r="A1" s="22" t="s">
        <v>25</v>
      </c>
      <c r="B1" s="13" t="s">
        <v>27</v>
      </c>
      <c r="C1" s="24" t="s">
        <v>23</v>
      </c>
      <c r="D1" s="25"/>
      <c r="E1" s="26"/>
      <c r="F1" s="24" t="s">
        <v>24</v>
      </c>
      <c r="G1" s="25"/>
      <c r="H1" s="26"/>
    </row>
    <row r="2" spans="1:8" ht="21" x14ac:dyDescent="0.35">
      <c r="A2" s="23" t="s">
        <v>26</v>
      </c>
      <c r="B2" s="14"/>
      <c r="C2" s="10">
        <v>2017</v>
      </c>
      <c r="D2" s="11" t="s">
        <v>0</v>
      </c>
      <c r="E2" s="12" t="s">
        <v>22</v>
      </c>
      <c r="F2" s="10">
        <v>2017</v>
      </c>
      <c r="G2" s="11" t="s">
        <v>0</v>
      </c>
      <c r="H2" s="12" t="s">
        <v>22</v>
      </c>
    </row>
    <row r="3" spans="1:8" x14ac:dyDescent="0.25">
      <c r="A3" s="7" t="s">
        <v>1</v>
      </c>
      <c r="B3" s="15" t="s">
        <v>2</v>
      </c>
      <c r="C3" s="1">
        <v>0</v>
      </c>
      <c r="D3" s="2">
        <v>0</v>
      </c>
      <c r="E3" s="3">
        <f>C3-D3</f>
        <v>0</v>
      </c>
      <c r="F3" s="1">
        <v>0</v>
      </c>
      <c r="G3" s="2">
        <v>0</v>
      </c>
      <c r="H3" s="3">
        <f>F3-G3</f>
        <v>0</v>
      </c>
    </row>
    <row r="4" spans="1:8" x14ac:dyDescent="0.25">
      <c r="A4" s="7" t="s">
        <v>1</v>
      </c>
      <c r="B4" s="15" t="s">
        <v>3</v>
      </c>
      <c r="C4" s="1">
        <v>172578.10000000003</v>
      </c>
      <c r="D4" s="2">
        <v>145466.50000000003</v>
      </c>
      <c r="E4" s="3">
        <f t="shared" ref="E4:E43" si="0">C4-D4</f>
        <v>27111.600000000006</v>
      </c>
      <c r="F4" s="1">
        <v>16867.5</v>
      </c>
      <c r="G4" s="2">
        <v>14240.000000000005</v>
      </c>
      <c r="H4" s="3">
        <f t="shared" ref="H4:H43" si="1">F4-G4</f>
        <v>2627.4999999999945</v>
      </c>
    </row>
    <row r="5" spans="1:8" x14ac:dyDescent="0.25">
      <c r="A5" s="7" t="s">
        <v>1</v>
      </c>
      <c r="B5" s="15" t="s">
        <v>4</v>
      </c>
      <c r="C5" s="1">
        <v>262300.29999999993</v>
      </c>
      <c r="D5" s="2">
        <v>250981.20000000004</v>
      </c>
      <c r="E5" s="3">
        <f t="shared" si="0"/>
        <v>11319.099999999889</v>
      </c>
      <c r="F5" s="1">
        <v>57561.69999999999</v>
      </c>
      <c r="G5" s="2">
        <v>57395.29999999993</v>
      </c>
      <c r="H5" s="3">
        <f t="shared" si="1"/>
        <v>166.40000000005966</v>
      </c>
    </row>
    <row r="6" spans="1:8" x14ac:dyDescent="0.25">
      <c r="A6" s="8" t="s">
        <v>1</v>
      </c>
      <c r="B6" s="15" t="s">
        <v>5</v>
      </c>
      <c r="C6" s="1">
        <v>0</v>
      </c>
      <c r="D6" s="2">
        <v>0</v>
      </c>
      <c r="E6" s="3">
        <f t="shared" si="0"/>
        <v>0</v>
      </c>
      <c r="F6" s="1">
        <v>0</v>
      </c>
      <c r="G6" s="2">
        <v>0</v>
      </c>
      <c r="H6" s="3">
        <f t="shared" si="1"/>
        <v>0</v>
      </c>
    </row>
    <row r="7" spans="1:8" x14ac:dyDescent="0.25">
      <c r="A7" s="17" t="s">
        <v>6</v>
      </c>
      <c r="B7" s="18"/>
      <c r="C7" s="19">
        <v>434878.39999999997</v>
      </c>
      <c r="D7" s="20">
        <v>396447.70000000007</v>
      </c>
      <c r="E7" s="21">
        <f t="shared" si="0"/>
        <v>38430.699999999895</v>
      </c>
      <c r="F7" s="19">
        <v>74429.199999999983</v>
      </c>
      <c r="G7" s="20">
        <v>71635.29999999993</v>
      </c>
      <c r="H7" s="21">
        <f t="shared" si="1"/>
        <v>2793.9000000000524</v>
      </c>
    </row>
    <row r="8" spans="1:8" x14ac:dyDescent="0.25">
      <c r="A8" s="7" t="s">
        <v>7</v>
      </c>
      <c r="B8" s="15" t="s">
        <v>2</v>
      </c>
      <c r="C8" s="1">
        <v>0</v>
      </c>
      <c r="D8" s="2">
        <v>0</v>
      </c>
      <c r="E8" s="3">
        <f t="shared" si="0"/>
        <v>0</v>
      </c>
      <c r="F8" s="1">
        <v>0</v>
      </c>
      <c r="G8" s="2">
        <v>0</v>
      </c>
      <c r="H8" s="3">
        <f t="shared" si="1"/>
        <v>0</v>
      </c>
    </row>
    <row r="9" spans="1:8" x14ac:dyDescent="0.25">
      <c r="A9" s="7" t="s">
        <v>7</v>
      </c>
      <c r="B9" s="15" t="s">
        <v>3</v>
      </c>
      <c r="C9" s="1">
        <v>564.30000000000007</v>
      </c>
      <c r="D9" s="2">
        <v>564.29999999999995</v>
      </c>
      <c r="E9" s="3">
        <f t="shared" si="0"/>
        <v>0</v>
      </c>
      <c r="F9" s="1">
        <v>52.20000000000001</v>
      </c>
      <c r="G9" s="2">
        <v>52.2</v>
      </c>
      <c r="H9" s="3">
        <f t="shared" si="1"/>
        <v>0</v>
      </c>
    </row>
    <row r="10" spans="1:8" x14ac:dyDescent="0.25">
      <c r="A10" s="7" t="s">
        <v>7</v>
      </c>
      <c r="B10" s="15" t="s">
        <v>4</v>
      </c>
      <c r="C10" s="1">
        <v>48.6</v>
      </c>
      <c r="D10" s="2">
        <v>48.6</v>
      </c>
      <c r="E10" s="3">
        <f t="shared" si="0"/>
        <v>0</v>
      </c>
      <c r="F10" s="1">
        <v>3.2</v>
      </c>
      <c r="G10" s="2">
        <v>3.2</v>
      </c>
      <c r="H10" s="3">
        <f t="shared" si="1"/>
        <v>0</v>
      </c>
    </row>
    <row r="11" spans="1:8" x14ac:dyDescent="0.25">
      <c r="A11" s="8" t="s">
        <v>7</v>
      </c>
      <c r="B11" s="15" t="s">
        <v>5</v>
      </c>
      <c r="C11" s="1">
        <v>0</v>
      </c>
      <c r="D11" s="2">
        <v>0</v>
      </c>
      <c r="E11" s="3">
        <f t="shared" si="0"/>
        <v>0</v>
      </c>
      <c r="F11" s="1">
        <v>0</v>
      </c>
      <c r="G11" s="2">
        <v>0</v>
      </c>
      <c r="H11" s="3">
        <f t="shared" si="1"/>
        <v>0</v>
      </c>
    </row>
    <row r="12" spans="1:8" x14ac:dyDescent="0.25">
      <c r="A12" s="17" t="s">
        <v>8</v>
      </c>
      <c r="B12" s="18"/>
      <c r="C12" s="19">
        <v>612.90000000000009</v>
      </c>
      <c r="D12" s="20">
        <v>612.9</v>
      </c>
      <c r="E12" s="21">
        <f t="shared" si="0"/>
        <v>0</v>
      </c>
      <c r="F12" s="19">
        <v>55.400000000000013</v>
      </c>
      <c r="G12" s="20">
        <v>55.400000000000006</v>
      </c>
      <c r="H12" s="21">
        <f t="shared" si="1"/>
        <v>0</v>
      </c>
    </row>
    <row r="13" spans="1:8" x14ac:dyDescent="0.25">
      <c r="A13" s="7" t="s">
        <v>9</v>
      </c>
      <c r="B13" s="15" t="s">
        <v>2</v>
      </c>
      <c r="C13" s="1">
        <v>0</v>
      </c>
      <c r="D13" s="2">
        <v>0</v>
      </c>
      <c r="E13" s="3">
        <f t="shared" si="0"/>
        <v>0</v>
      </c>
      <c r="F13" s="1">
        <v>0</v>
      </c>
      <c r="G13" s="2">
        <v>0</v>
      </c>
      <c r="H13" s="3">
        <f t="shared" si="1"/>
        <v>0</v>
      </c>
    </row>
    <row r="14" spans="1:8" x14ac:dyDescent="0.25">
      <c r="A14" s="7" t="s">
        <v>9</v>
      </c>
      <c r="B14" s="15" t="s">
        <v>3</v>
      </c>
      <c r="C14" s="1">
        <v>0</v>
      </c>
      <c r="D14" s="2">
        <v>0</v>
      </c>
      <c r="E14" s="3">
        <f t="shared" si="0"/>
        <v>0</v>
      </c>
      <c r="F14" s="1">
        <v>0</v>
      </c>
      <c r="G14" s="2">
        <v>0</v>
      </c>
      <c r="H14" s="3">
        <f t="shared" si="1"/>
        <v>0</v>
      </c>
    </row>
    <row r="15" spans="1:8" x14ac:dyDescent="0.25">
      <c r="A15" s="7" t="s">
        <v>9</v>
      </c>
      <c r="B15" s="15" t="s">
        <v>4</v>
      </c>
      <c r="C15" s="1">
        <v>669.9</v>
      </c>
      <c r="D15" s="2">
        <v>657.9</v>
      </c>
      <c r="E15" s="3">
        <f t="shared" si="0"/>
        <v>12</v>
      </c>
      <c r="F15" s="1">
        <v>136.6</v>
      </c>
      <c r="G15" s="2">
        <v>134.4</v>
      </c>
      <c r="H15" s="3">
        <f t="shared" si="1"/>
        <v>2.1999999999999886</v>
      </c>
    </row>
    <row r="16" spans="1:8" x14ac:dyDescent="0.25">
      <c r="A16" s="8" t="s">
        <v>9</v>
      </c>
      <c r="B16" s="15" t="s">
        <v>5</v>
      </c>
      <c r="C16" s="1">
        <v>0</v>
      </c>
      <c r="D16" s="2">
        <v>0</v>
      </c>
      <c r="E16" s="3">
        <f t="shared" si="0"/>
        <v>0</v>
      </c>
      <c r="F16" s="1">
        <v>0</v>
      </c>
      <c r="G16" s="2">
        <v>0</v>
      </c>
      <c r="H16" s="3">
        <f t="shared" si="1"/>
        <v>0</v>
      </c>
    </row>
    <row r="17" spans="1:8" x14ac:dyDescent="0.25">
      <c r="A17" s="17" t="s">
        <v>10</v>
      </c>
      <c r="B17" s="18"/>
      <c r="C17" s="19">
        <v>669.9</v>
      </c>
      <c r="D17" s="20">
        <v>657.9</v>
      </c>
      <c r="E17" s="21">
        <f t="shared" si="0"/>
        <v>12</v>
      </c>
      <c r="F17" s="19">
        <v>136.6</v>
      </c>
      <c r="G17" s="20">
        <v>134.4</v>
      </c>
      <c r="H17" s="21">
        <f t="shared" si="1"/>
        <v>2.1999999999999886</v>
      </c>
    </row>
    <row r="18" spans="1:8" x14ac:dyDescent="0.25">
      <c r="A18" s="7" t="s">
        <v>11</v>
      </c>
      <c r="B18" s="15" t="s">
        <v>2</v>
      </c>
      <c r="C18" s="1">
        <v>0</v>
      </c>
      <c r="D18" s="2">
        <v>0</v>
      </c>
      <c r="E18" s="3">
        <f t="shared" si="0"/>
        <v>0</v>
      </c>
      <c r="F18" s="1">
        <v>0</v>
      </c>
      <c r="G18" s="2">
        <v>0</v>
      </c>
      <c r="H18" s="3">
        <f t="shared" si="1"/>
        <v>0</v>
      </c>
    </row>
    <row r="19" spans="1:8" x14ac:dyDescent="0.25">
      <c r="A19" s="7" t="s">
        <v>11</v>
      </c>
      <c r="B19" s="15" t="s">
        <v>3</v>
      </c>
      <c r="C19" s="1">
        <v>39476.199999999983</v>
      </c>
      <c r="D19" s="2">
        <v>38151.099999999991</v>
      </c>
      <c r="E19" s="3">
        <f t="shared" si="0"/>
        <v>1325.0999999999913</v>
      </c>
      <c r="F19" s="1">
        <v>5347.5</v>
      </c>
      <c r="G19" s="2">
        <v>5165.7</v>
      </c>
      <c r="H19" s="3">
        <f t="shared" si="1"/>
        <v>181.80000000000018</v>
      </c>
    </row>
    <row r="20" spans="1:8" x14ac:dyDescent="0.25">
      <c r="A20" s="7" t="s">
        <v>11</v>
      </c>
      <c r="B20" s="15" t="s">
        <v>4</v>
      </c>
      <c r="C20" s="1">
        <v>291034.39999999997</v>
      </c>
      <c r="D20" s="2">
        <v>285597.19999999966</v>
      </c>
      <c r="E20" s="3">
        <f t="shared" si="0"/>
        <v>5437.2000000003027</v>
      </c>
      <c r="F20" s="1">
        <v>56237.599999999991</v>
      </c>
      <c r="G20" s="2">
        <v>54188.299999999967</v>
      </c>
      <c r="H20" s="3">
        <f t="shared" si="1"/>
        <v>2049.3000000000247</v>
      </c>
    </row>
    <row r="21" spans="1:8" x14ac:dyDescent="0.25">
      <c r="A21" s="8" t="s">
        <v>11</v>
      </c>
      <c r="B21" s="15" t="s">
        <v>5</v>
      </c>
      <c r="C21" s="1">
        <v>0</v>
      </c>
      <c r="D21" s="2">
        <v>0</v>
      </c>
      <c r="E21" s="3">
        <f t="shared" si="0"/>
        <v>0</v>
      </c>
      <c r="F21" s="1">
        <v>0</v>
      </c>
      <c r="G21" s="2">
        <v>0</v>
      </c>
      <c r="H21" s="3">
        <f t="shared" si="1"/>
        <v>0</v>
      </c>
    </row>
    <row r="22" spans="1:8" x14ac:dyDescent="0.25">
      <c r="A22" s="17" t="s">
        <v>12</v>
      </c>
      <c r="B22" s="18"/>
      <c r="C22" s="19">
        <v>330510.59999999998</v>
      </c>
      <c r="D22" s="20">
        <v>323748.29999999964</v>
      </c>
      <c r="E22" s="21">
        <f t="shared" si="0"/>
        <v>6762.3000000003376</v>
      </c>
      <c r="F22" s="19">
        <v>61585.099999999991</v>
      </c>
      <c r="G22" s="20">
        <v>59353.999999999964</v>
      </c>
      <c r="H22" s="21">
        <f t="shared" si="1"/>
        <v>2231.1000000000276</v>
      </c>
    </row>
    <row r="23" spans="1:8" x14ac:dyDescent="0.25">
      <c r="A23" s="7" t="s">
        <v>13</v>
      </c>
      <c r="B23" s="15" t="s">
        <v>2</v>
      </c>
      <c r="C23" s="1">
        <v>0</v>
      </c>
      <c r="D23" s="2">
        <v>0</v>
      </c>
      <c r="E23" s="3">
        <f t="shared" si="0"/>
        <v>0</v>
      </c>
      <c r="F23" s="1">
        <v>0</v>
      </c>
      <c r="G23" s="2">
        <v>0</v>
      </c>
      <c r="H23" s="3">
        <f t="shared" si="1"/>
        <v>0</v>
      </c>
    </row>
    <row r="24" spans="1:8" x14ac:dyDescent="0.25">
      <c r="A24" s="7" t="s">
        <v>13</v>
      </c>
      <c r="B24" s="15" t="s">
        <v>3</v>
      </c>
      <c r="C24" s="1">
        <v>13592.100000000004</v>
      </c>
      <c r="D24" s="2">
        <v>12622.5</v>
      </c>
      <c r="E24" s="3">
        <f t="shared" si="0"/>
        <v>969.600000000004</v>
      </c>
      <c r="F24" s="1">
        <v>1514</v>
      </c>
      <c r="G24" s="2">
        <v>1386.8</v>
      </c>
      <c r="H24" s="3">
        <f t="shared" si="1"/>
        <v>127.20000000000005</v>
      </c>
    </row>
    <row r="25" spans="1:8" x14ac:dyDescent="0.25">
      <c r="A25" s="7" t="s">
        <v>13</v>
      </c>
      <c r="B25" s="15" t="s">
        <v>4</v>
      </c>
      <c r="C25" s="1">
        <v>14669.2</v>
      </c>
      <c r="D25" s="2">
        <v>15919.9</v>
      </c>
      <c r="E25" s="3">
        <f t="shared" si="0"/>
        <v>-1250.6999999999989</v>
      </c>
      <c r="F25" s="1">
        <v>3725.8999999999996</v>
      </c>
      <c r="G25" s="2">
        <v>4165.9000000000005</v>
      </c>
      <c r="H25" s="3">
        <f t="shared" si="1"/>
        <v>-440.00000000000091</v>
      </c>
    </row>
    <row r="26" spans="1:8" x14ac:dyDescent="0.25">
      <c r="A26" s="8" t="s">
        <v>13</v>
      </c>
      <c r="B26" s="15" t="s">
        <v>5</v>
      </c>
      <c r="C26" s="1">
        <v>0</v>
      </c>
      <c r="D26" s="2">
        <v>0</v>
      </c>
      <c r="E26" s="3">
        <f t="shared" si="0"/>
        <v>0</v>
      </c>
      <c r="F26" s="1">
        <v>0</v>
      </c>
      <c r="G26" s="2">
        <v>0</v>
      </c>
      <c r="H26" s="3">
        <f t="shared" si="1"/>
        <v>0</v>
      </c>
    </row>
    <row r="27" spans="1:8" x14ac:dyDescent="0.25">
      <c r="A27" s="17" t="s">
        <v>14</v>
      </c>
      <c r="B27" s="18"/>
      <c r="C27" s="19">
        <v>28261.300000000003</v>
      </c>
      <c r="D27" s="20">
        <v>28542.400000000001</v>
      </c>
      <c r="E27" s="21">
        <f t="shared" si="0"/>
        <v>-281.09999999999854</v>
      </c>
      <c r="F27" s="19">
        <v>5239.8999999999996</v>
      </c>
      <c r="G27" s="20">
        <v>5552.7000000000007</v>
      </c>
      <c r="H27" s="21">
        <f t="shared" si="1"/>
        <v>-312.80000000000109</v>
      </c>
    </row>
    <row r="28" spans="1:8" x14ac:dyDescent="0.25">
      <c r="A28" s="7" t="s">
        <v>15</v>
      </c>
      <c r="B28" s="15" t="s">
        <v>2</v>
      </c>
      <c r="C28" s="1">
        <v>0</v>
      </c>
      <c r="D28" s="2">
        <v>0</v>
      </c>
      <c r="E28" s="3">
        <f t="shared" si="0"/>
        <v>0</v>
      </c>
      <c r="F28" s="1">
        <v>0</v>
      </c>
      <c r="G28" s="2">
        <v>0</v>
      </c>
      <c r="H28" s="3">
        <f t="shared" si="1"/>
        <v>0</v>
      </c>
    </row>
    <row r="29" spans="1:8" x14ac:dyDescent="0.25">
      <c r="A29" s="7" t="s">
        <v>15</v>
      </c>
      <c r="B29" s="15" t="s">
        <v>3</v>
      </c>
      <c r="C29" s="1">
        <v>1403.1000000000001</v>
      </c>
      <c r="D29" s="2">
        <v>1403.1000000000001</v>
      </c>
      <c r="E29" s="3">
        <f t="shared" si="0"/>
        <v>0</v>
      </c>
      <c r="F29" s="1">
        <v>165.8</v>
      </c>
      <c r="G29" s="2">
        <v>165.79999999999998</v>
      </c>
      <c r="H29" s="3">
        <f t="shared" si="1"/>
        <v>0</v>
      </c>
    </row>
    <row r="30" spans="1:8" x14ac:dyDescent="0.25">
      <c r="A30" s="7" t="s">
        <v>15</v>
      </c>
      <c r="B30" s="15" t="s">
        <v>4</v>
      </c>
      <c r="C30" s="1">
        <v>3327.7000000000003</v>
      </c>
      <c r="D30" s="2">
        <v>3301.1000000000004</v>
      </c>
      <c r="E30" s="3">
        <f t="shared" si="0"/>
        <v>26.599999999999909</v>
      </c>
      <c r="F30" s="1">
        <v>323.60000000000002</v>
      </c>
      <c r="G30" s="2">
        <v>302.39999999999998</v>
      </c>
      <c r="H30" s="3">
        <f t="shared" si="1"/>
        <v>21.200000000000045</v>
      </c>
    </row>
    <row r="31" spans="1:8" x14ac:dyDescent="0.25">
      <c r="A31" s="8" t="s">
        <v>15</v>
      </c>
      <c r="B31" s="15" t="s">
        <v>5</v>
      </c>
      <c r="C31" s="1">
        <v>0</v>
      </c>
      <c r="D31" s="2">
        <v>0</v>
      </c>
      <c r="E31" s="3">
        <f t="shared" si="0"/>
        <v>0</v>
      </c>
      <c r="F31" s="1">
        <v>0</v>
      </c>
      <c r="G31" s="2">
        <v>0</v>
      </c>
      <c r="H31" s="3">
        <f t="shared" si="1"/>
        <v>0</v>
      </c>
    </row>
    <row r="32" spans="1:8" x14ac:dyDescent="0.25">
      <c r="A32" s="17" t="s">
        <v>16</v>
      </c>
      <c r="B32" s="18"/>
      <c r="C32" s="19">
        <v>4730.8</v>
      </c>
      <c r="D32" s="20">
        <v>4704.2000000000007</v>
      </c>
      <c r="E32" s="21">
        <f t="shared" si="0"/>
        <v>26.599999999999454</v>
      </c>
      <c r="F32" s="19">
        <v>489.40000000000003</v>
      </c>
      <c r="G32" s="20">
        <v>468.19999999999993</v>
      </c>
      <c r="H32" s="21">
        <f t="shared" si="1"/>
        <v>21.200000000000102</v>
      </c>
    </row>
    <row r="33" spans="1:8" x14ac:dyDescent="0.25">
      <c r="A33" s="7" t="s">
        <v>17</v>
      </c>
      <c r="B33" s="15" t="s">
        <v>2</v>
      </c>
      <c r="C33" s="1">
        <v>0</v>
      </c>
      <c r="D33" s="2">
        <v>0</v>
      </c>
      <c r="E33" s="3">
        <f t="shared" si="0"/>
        <v>0</v>
      </c>
      <c r="F33" s="1">
        <v>0</v>
      </c>
      <c r="G33" s="2">
        <v>0</v>
      </c>
      <c r="H33" s="3">
        <f t="shared" si="1"/>
        <v>0</v>
      </c>
    </row>
    <row r="34" spans="1:8" x14ac:dyDescent="0.25">
      <c r="A34" s="7" t="s">
        <v>17</v>
      </c>
      <c r="B34" s="15" t="s">
        <v>3</v>
      </c>
      <c r="C34" s="1">
        <v>4455.6000000000013</v>
      </c>
      <c r="D34" s="2">
        <v>4303.7999999999975</v>
      </c>
      <c r="E34" s="3">
        <f t="shared" si="0"/>
        <v>151.80000000000382</v>
      </c>
      <c r="F34" s="1">
        <v>446.19999999999993</v>
      </c>
      <c r="G34" s="2">
        <v>432.00000000000023</v>
      </c>
      <c r="H34" s="3">
        <f t="shared" si="1"/>
        <v>14.199999999999704</v>
      </c>
    </row>
    <row r="35" spans="1:8" x14ac:dyDescent="0.25">
      <c r="A35" s="7" t="s">
        <v>17</v>
      </c>
      <c r="B35" s="15" t="s">
        <v>4</v>
      </c>
      <c r="C35" s="1">
        <v>65435.200000000012</v>
      </c>
      <c r="D35" s="2">
        <v>66931.5</v>
      </c>
      <c r="E35" s="3">
        <f t="shared" si="0"/>
        <v>-1496.2999999999884</v>
      </c>
      <c r="F35" s="1">
        <v>22631.5</v>
      </c>
      <c r="G35" s="2">
        <v>22670.6</v>
      </c>
      <c r="H35" s="3">
        <f t="shared" si="1"/>
        <v>-39.099999999998545</v>
      </c>
    </row>
    <row r="36" spans="1:8" x14ac:dyDescent="0.25">
      <c r="A36" s="8" t="s">
        <v>17</v>
      </c>
      <c r="B36" s="15" t="s">
        <v>5</v>
      </c>
      <c r="C36" s="1">
        <v>0</v>
      </c>
      <c r="D36" s="2">
        <v>0</v>
      </c>
      <c r="E36" s="3">
        <f t="shared" si="0"/>
        <v>0</v>
      </c>
      <c r="F36" s="1">
        <v>0</v>
      </c>
      <c r="G36" s="2">
        <v>0</v>
      </c>
      <c r="H36" s="3">
        <f t="shared" si="1"/>
        <v>0</v>
      </c>
    </row>
    <row r="37" spans="1:8" x14ac:dyDescent="0.25">
      <c r="A37" s="17" t="s">
        <v>18</v>
      </c>
      <c r="B37" s="18"/>
      <c r="C37" s="19">
        <v>69890.800000000017</v>
      </c>
      <c r="D37" s="20">
        <v>71235.3</v>
      </c>
      <c r="E37" s="21">
        <f t="shared" si="0"/>
        <v>-1344.4999999999854</v>
      </c>
      <c r="F37" s="19">
        <v>23077.7</v>
      </c>
      <c r="G37" s="20">
        <v>23102.6</v>
      </c>
      <c r="H37" s="21">
        <f t="shared" si="1"/>
        <v>-24.899999999997817</v>
      </c>
    </row>
    <row r="38" spans="1:8" x14ac:dyDescent="0.25">
      <c r="A38" s="7" t="s">
        <v>19</v>
      </c>
      <c r="B38" s="15" t="s">
        <v>2</v>
      </c>
      <c r="C38" s="1">
        <v>0</v>
      </c>
      <c r="D38" s="2">
        <v>0</v>
      </c>
      <c r="E38" s="3">
        <f t="shared" si="0"/>
        <v>0</v>
      </c>
      <c r="F38" s="1">
        <v>0</v>
      </c>
      <c r="G38" s="2">
        <v>0</v>
      </c>
      <c r="H38" s="3">
        <f t="shared" si="1"/>
        <v>0</v>
      </c>
    </row>
    <row r="39" spans="1:8" x14ac:dyDescent="0.25">
      <c r="A39" s="7" t="s">
        <v>19</v>
      </c>
      <c r="B39" s="15" t="s">
        <v>3</v>
      </c>
      <c r="C39" s="1">
        <v>24737.799999999996</v>
      </c>
      <c r="D39" s="2">
        <v>24737.800000000007</v>
      </c>
      <c r="E39" s="3">
        <f t="shared" si="0"/>
        <v>0</v>
      </c>
      <c r="F39" s="1">
        <v>1960.7999999999995</v>
      </c>
      <c r="G39" s="2">
        <v>1960.7999999999997</v>
      </c>
      <c r="H39" s="3">
        <f t="shared" si="1"/>
        <v>0</v>
      </c>
    </row>
    <row r="40" spans="1:8" x14ac:dyDescent="0.25">
      <c r="A40" s="7" t="s">
        <v>19</v>
      </c>
      <c r="B40" s="15" t="s">
        <v>4</v>
      </c>
      <c r="C40" s="1">
        <v>917415.49999999977</v>
      </c>
      <c r="D40" s="2">
        <v>888475.1999999996</v>
      </c>
      <c r="E40" s="3">
        <f t="shared" si="0"/>
        <v>28940.300000000163</v>
      </c>
      <c r="F40" s="1">
        <v>112869.9</v>
      </c>
      <c r="G40" s="2">
        <v>100997.60000000003</v>
      </c>
      <c r="H40" s="3">
        <f t="shared" si="1"/>
        <v>11872.299999999959</v>
      </c>
    </row>
    <row r="41" spans="1:8" x14ac:dyDescent="0.25">
      <c r="A41" s="8" t="s">
        <v>19</v>
      </c>
      <c r="B41" s="15" t="s">
        <v>5</v>
      </c>
      <c r="C41" s="1">
        <v>0</v>
      </c>
      <c r="D41" s="2">
        <v>0</v>
      </c>
      <c r="E41" s="3">
        <f t="shared" si="0"/>
        <v>0</v>
      </c>
      <c r="F41" s="1">
        <v>0</v>
      </c>
      <c r="G41" s="2">
        <v>0</v>
      </c>
      <c r="H41" s="3">
        <f t="shared" si="1"/>
        <v>0</v>
      </c>
    </row>
    <row r="42" spans="1:8" x14ac:dyDescent="0.25">
      <c r="A42" s="17" t="s">
        <v>20</v>
      </c>
      <c r="B42" s="18"/>
      <c r="C42" s="19">
        <v>942153.29999999981</v>
      </c>
      <c r="D42" s="20">
        <v>913212.99999999965</v>
      </c>
      <c r="E42" s="21">
        <f t="shared" si="0"/>
        <v>28940.300000000163</v>
      </c>
      <c r="F42" s="19">
        <v>114830.7</v>
      </c>
      <c r="G42" s="20">
        <v>102958.40000000004</v>
      </c>
      <c r="H42" s="21">
        <f t="shared" si="1"/>
        <v>11872.299999999959</v>
      </c>
    </row>
    <row r="43" spans="1:8" ht="15.75" thickBot="1" x14ac:dyDescent="0.3">
      <c r="A43" s="9" t="s">
        <v>21</v>
      </c>
      <c r="B43" s="16"/>
      <c r="C43" s="4">
        <v>1811707.9999999995</v>
      </c>
      <c r="D43" s="5">
        <v>1739161.6999999993</v>
      </c>
      <c r="E43" s="6">
        <f t="shared" si="0"/>
        <v>72546.300000000279</v>
      </c>
      <c r="F43" s="4">
        <v>279844</v>
      </c>
      <c r="G43" s="5">
        <v>263260.99999999988</v>
      </c>
      <c r="H43" s="6">
        <f t="shared" si="1"/>
        <v>16583.000000000116</v>
      </c>
    </row>
    <row r="46" spans="1:8" ht="139.5" customHeight="1" x14ac:dyDescent="0.25">
      <c r="A46" s="27" t="s">
        <v>28</v>
      </c>
      <c r="B46" s="28"/>
      <c r="C46" s="28"/>
      <c r="D46" s="28"/>
      <c r="E46" s="28"/>
      <c r="F46" s="28"/>
      <c r="G46" s="28"/>
      <c r="H46" s="28"/>
    </row>
  </sheetData>
  <mergeCells count="3">
    <mergeCell ref="C1:E1"/>
    <mergeCell ref="F1:H1"/>
    <mergeCell ref="A46:H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Federal LAPG</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Davis-Martin</dc:creator>
  <cp:lastModifiedBy>James Davis-Martin</cp:lastModifiedBy>
  <dcterms:created xsi:type="dcterms:W3CDTF">2018-09-04T17:53:48Z</dcterms:created>
  <dcterms:modified xsi:type="dcterms:W3CDTF">2018-10-01T14:47:08Z</dcterms:modified>
</cp:coreProperties>
</file>